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B9471948-2673-47DE-8B28-DCAB6C3248D3}" xr6:coauthVersionLast="47" xr6:coauthVersionMax="47" xr10:uidLastSave="{00000000-0000-0000-0000-000000000000}"/>
  <bookViews>
    <workbookView xWindow="6144" yWindow="6144" windowWidth="23220" windowHeight="12720" xr2:uid="{6B21B551-A649-4214-937E-6F06F1A450D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7" i="1" l="1"/>
  <c r="B6" i="1"/>
  <c r="C6" i="1" s="1"/>
  <c r="B5" i="1"/>
  <c r="C5" i="1" s="1"/>
</calcChain>
</file>

<file path=xl/sharedStrings.xml><?xml version="1.0" encoding="utf-8"?>
<sst xmlns="http://schemas.openxmlformats.org/spreadsheetml/2006/main" count="173" uniqueCount="110">
  <si>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</si>
  <si>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</si>
  <si>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</si>
  <si>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</si>
  <si>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</si>
  <si>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</si>
  <si>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</si>
  <si>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</si>
  <si>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</si>
  <si>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</si>
  <si>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</si>
  <si>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</si>
  <si>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</si>
  <si>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</si>
  <si>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</si>
  <si>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</si>
  <si>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</si>
  <si>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</si>
  <si>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</si>
  <si>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</si>
  <si>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</si>
  <si>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</si>
  <si>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</si>
  <si>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</si>
  <si>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</si>
  <si>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</si>
  <si>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</si>
  <si>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</si>
  <si>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</si>
  <si>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</si>
  <si>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</si>
  <si>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</si>
  <si>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</si>
  <si>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</si>
  <si>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</si>
  <si>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AK-501</t>
  </si>
  <si>
    <t>Interior Alaska Center for Non-Violent Living</t>
  </si>
  <si>
    <t>Burch-Adams Permanent Supportive Housing</t>
  </si>
  <si>
    <t>AK0013L0C012315</t>
  </si>
  <si>
    <t>PH</t>
  </si>
  <si>
    <t/>
  </si>
  <si>
    <t>Anchorage</t>
  </si>
  <si>
    <t>Alaska Balance of State CoC</t>
  </si>
  <si>
    <t>Alaska Housing Finance Corporation</t>
  </si>
  <si>
    <t>Institute for Community Alliances</t>
  </si>
  <si>
    <t>AKBoS HMIS Project 2023</t>
  </si>
  <si>
    <t>AK0014L0C012316</t>
  </si>
  <si>
    <t>The LeeShore Center</t>
  </si>
  <si>
    <t>AK0020L0C012316</t>
  </si>
  <si>
    <t>TH</t>
  </si>
  <si>
    <t>Society of St. Vincent de Paul St. Therese Conference</t>
  </si>
  <si>
    <t>CoC Paul's Place SHP</t>
  </si>
  <si>
    <t>AK0025L0C012315</t>
  </si>
  <si>
    <t>2023 CoC TCC</t>
  </si>
  <si>
    <t>AK0038L0C012312</t>
  </si>
  <si>
    <t>2023 KPH SRA</t>
  </si>
  <si>
    <t>AK0043L0C012310</t>
  </si>
  <si>
    <t>Actual Rent</t>
  </si>
  <si>
    <t>Valley Charities, Inc.</t>
  </si>
  <si>
    <t>Neighbor to Neighbor: A Community Solution to Homelessness (AK0053L0C012208)</t>
  </si>
  <si>
    <t>AK0053L0C012309</t>
  </si>
  <si>
    <t>FMR</t>
  </si>
  <si>
    <t>Nome Community Center</t>
  </si>
  <si>
    <t>Nome PSH</t>
  </si>
  <si>
    <t>AK0065L0C012306</t>
  </si>
  <si>
    <t>Juneau Housing First Collaborative</t>
  </si>
  <si>
    <t>Housing First Project Based &amp; Scattered Site FY23</t>
  </si>
  <si>
    <t>AK0070L0C012306</t>
  </si>
  <si>
    <t>No Limits Incorporated</t>
  </si>
  <si>
    <t>home free PSH</t>
  </si>
  <si>
    <t>AK0080L0C012305</t>
  </si>
  <si>
    <t>Aiding Women from Abuse and Rape Emergencies</t>
  </si>
  <si>
    <t>HOME SAFE Rapid ReHousing 2023</t>
  </si>
  <si>
    <t>AK0083D0C012304</t>
  </si>
  <si>
    <t>DV</t>
  </si>
  <si>
    <t>Choosing Our Roots</t>
  </si>
  <si>
    <t>Host Home Program for LGBTQ+ Youth '23</t>
  </si>
  <si>
    <t>AK0087Y0C012302</t>
  </si>
  <si>
    <t>SSO</t>
  </si>
  <si>
    <t>YHDP</t>
  </si>
  <si>
    <t>Mat Su Youth Housing - MY HOUSE</t>
  </si>
  <si>
    <t>Mat Su Navigator Surviving 2023</t>
  </si>
  <si>
    <t>AK0089Y0C012302</t>
  </si>
  <si>
    <t>Youth Advocates of Sitka</t>
  </si>
  <si>
    <t>Youth Advocates of Sitka Transitional Living Program</t>
  </si>
  <si>
    <t>AK0091Y0C012302</t>
  </si>
  <si>
    <t>Tundra Women's Coalition</t>
  </si>
  <si>
    <t>Tundra Women's Coalition Youth Housing Services</t>
  </si>
  <si>
    <t>AK0092Y0C012302</t>
  </si>
  <si>
    <t>South Peninsula Behavioral Health Services, Inc.</t>
  </si>
  <si>
    <t>South Peninsula Behavioral Health Services YHDP Renewal FY23</t>
  </si>
  <si>
    <t>AK0097Y0C012302</t>
  </si>
  <si>
    <t>Tlingit Haida Regional Housing Authority</t>
  </si>
  <si>
    <t>Addressing Youth Homelessness in Southeast Alaska</t>
  </si>
  <si>
    <t>AK0098Y0C012302</t>
  </si>
  <si>
    <t>Valley Residential Services, Inc.</t>
  </si>
  <si>
    <t>Renewal Project Application FY2023</t>
  </si>
  <si>
    <t>AK0104L0C012302</t>
  </si>
  <si>
    <t>Nome Housing First Case Management</t>
  </si>
  <si>
    <t>AK0105L0C012302</t>
  </si>
  <si>
    <t>MyPlace Rapif Rehousing Project 2023</t>
  </si>
  <si>
    <t>AK0117L0C012301</t>
  </si>
  <si>
    <t>IAC Rapid Re Housing</t>
  </si>
  <si>
    <t>AK0118D0C012301</t>
  </si>
  <si>
    <t>IAC Emergency Services Housing Support</t>
  </si>
  <si>
    <t>AK0129D0C012300</t>
  </si>
  <si>
    <t>Joint TH &amp; PH-RRH</t>
  </si>
  <si>
    <t>Sitka Homeless Coalition</t>
  </si>
  <si>
    <t>Hitx'i Saani (Little Houses) Project</t>
  </si>
  <si>
    <t>AK0130L0C012300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</si>
</sst>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9176-CBFC-48AF-A489-3ADABC46F9C6}">
  <sheetPr codeName="Sheet4">
    <pageSetUpPr fitToPage="1"/>
  </sheetPr>
  <dimension ref="A1:Y4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272562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629076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1926459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25684</v>
      </c>
      <c r="J11" s="29">
        <v>145876</v>
      </c>
      <c r="K11" s="29">
        <v>0</v>
      </c>
      <c r="L11" s="29">
        <v>0</v>
      </c>
      <c r="M11" s="29">
        <v>0</v>
      </c>
      <c r="N11" s="28">
        <v>9208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43" si="0">SUM(P11:W11)</f>
        <v>0</v>
      </c>
      <c r="Y11" s="33">
        <f t="shared" ref="Y11:Y43" si="1">SUM(G11:N11)</f>
        <v>180768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28457</v>
      </c>
      <c r="L12" s="29">
        <v>0</v>
      </c>
      <c r="M12" s="29">
        <v>0</v>
      </c>
      <c r="N12" s="28">
        <v>1749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30206</v>
      </c>
    </row>
    <row r="13" spans="1:25" x14ac:dyDescent="0.3">
      <c r="A13" s="25" t="s">
        <v>47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35697</v>
      </c>
      <c r="J13" s="29">
        <v>31616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67313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0</v>
      </c>
      <c r="J14" s="29">
        <v>28340</v>
      </c>
      <c r="K14" s="29">
        <v>0</v>
      </c>
      <c r="L14" s="29">
        <v>0</v>
      </c>
      <c r="M14" s="29">
        <v>0</v>
      </c>
      <c r="N14" s="28">
        <v>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28340</v>
      </c>
    </row>
    <row r="15" spans="1:25" x14ac:dyDescent="0.3">
      <c r="A15" s="25" t="s">
        <v>43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96605</v>
      </c>
      <c r="K15" s="29">
        <v>0</v>
      </c>
      <c r="L15" s="29">
        <v>0</v>
      </c>
      <c r="M15" s="29">
        <v>0</v>
      </c>
      <c r="N15" s="28">
        <v>5887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102492</v>
      </c>
    </row>
    <row r="16" spans="1:25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19128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8">
        <v>1749</v>
      </c>
      <c r="O16" s="30" t="s">
        <v>57</v>
      </c>
      <c r="P16" s="31">
        <v>2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3</v>
      </c>
      <c r="Y16" s="33">
        <f t="shared" si="1"/>
        <v>20877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41904</v>
      </c>
      <c r="I17" s="29">
        <v>23168</v>
      </c>
      <c r="J17" s="29">
        <v>0</v>
      </c>
      <c r="K17" s="29">
        <v>0</v>
      </c>
      <c r="L17" s="29">
        <v>0</v>
      </c>
      <c r="M17" s="29">
        <v>0</v>
      </c>
      <c r="N17" s="28">
        <v>4200</v>
      </c>
      <c r="O17" s="30" t="s">
        <v>61</v>
      </c>
      <c r="P17" s="31">
        <v>0</v>
      </c>
      <c r="Q17" s="31">
        <v>0</v>
      </c>
      <c r="R17" s="31">
        <v>0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3</v>
      </c>
      <c r="Y17" s="33">
        <f t="shared" si="1"/>
        <v>69272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40</v>
      </c>
      <c r="G18" s="28">
        <v>64467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8">
        <v>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64467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36072</v>
      </c>
      <c r="I19" s="29">
        <v>29829</v>
      </c>
      <c r="J19" s="29">
        <v>0</v>
      </c>
      <c r="K19" s="29">
        <v>0</v>
      </c>
      <c r="L19" s="29">
        <v>0</v>
      </c>
      <c r="M19" s="29">
        <v>0</v>
      </c>
      <c r="N19" s="28">
        <v>6303</v>
      </c>
      <c r="O19" s="30" t="s">
        <v>61</v>
      </c>
      <c r="P19" s="31">
        <v>0</v>
      </c>
      <c r="Q19" s="31">
        <v>3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3</v>
      </c>
      <c r="Y19" s="33">
        <f t="shared" si="1"/>
        <v>72204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34416</v>
      </c>
      <c r="I20" s="29">
        <v>14337</v>
      </c>
      <c r="J20" s="29">
        <v>0</v>
      </c>
      <c r="K20" s="29">
        <v>0</v>
      </c>
      <c r="L20" s="29">
        <v>0</v>
      </c>
      <c r="M20" s="29">
        <v>0</v>
      </c>
      <c r="N20" s="28">
        <v>3261</v>
      </c>
      <c r="O20" s="30" t="s">
        <v>57</v>
      </c>
      <c r="P20" s="31">
        <v>4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4</v>
      </c>
      <c r="Y20" s="33">
        <f t="shared" si="1"/>
        <v>52014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39</v>
      </c>
      <c r="F21" s="27" t="s">
        <v>74</v>
      </c>
      <c r="G21" s="28">
        <v>0</v>
      </c>
      <c r="H21" s="29">
        <v>106356</v>
      </c>
      <c r="I21" s="29">
        <v>47320</v>
      </c>
      <c r="J21" s="29">
        <v>0</v>
      </c>
      <c r="K21" s="29">
        <v>0</v>
      </c>
      <c r="L21" s="29">
        <v>0</v>
      </c>
      <c r="M21" s="29">
        <v>0</v>
      </c>
      <c r="N21" s="28">
        <v>3015</v>
      </c>
      <c r="O21" s="30" t="s">
        <v>61</v>
      </c>
      <c r="P21" s="31">
        <v>4</v>
      </c>
      <c r="Q21" s="31">
        <v>2</v>
      </c>
      <c r="R21" s="31">
        <v>2</v>
      </c>
      <c r="S21" s="31">
        <v>1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9</v>
      </c>
      <c r="Y21" s="33">
        <f t="shared" si="1"/>
        <v>156691</v>
      </c>
    </row>
    <row r="22" spans="1:25" x14ac:dyDescent="0.3">
      <c r="A22" s="25" t="s">
        <v>75</v>
      </c>
      <c r="B22" s="25" t="s">
        <v>76</v>
      </c>
      <c r="C22" s="26" t="s">
        <v>77</v>
      </c>
      <c r="D22" s="26">
        <v>2025</v>
      </c>
      <c r="E22" s="26" t="s">
        <v>78</v>
      </c>
      <c r="F22" s="27" t="s">
        <v>79</v>
      </c>
      <c r="G22" s="28">
        <v>0</v>
      </c>
      <c r="H22" s="29">
        <v>0</v>
      </c>
      <c r="I22" s="29">
        <v>59375</v>
      </c>
      <c r="J22" s="29">
        <v>0</v>
      </c>
      <c r="K22" s="29">
        <v>0</v>
      </c>
      <c r="L22" s="29">
        <v>0</v>
      </c>
      <c r="M22" s="29">
        <v>0</v>
      </c>
      <c r="N22" s="28">
        <v>3125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62500</v>
      </c>
    </row>
    <row r="23" spans="1:25" x14ac:dyDescent="0.3">
      <c r="A23" s="25" t="s">
        <v>80</v>
      </c>
      <c r="B23" s="25" t="s">
        <v>81</v>
      </c>
      <c r="C23" s="26" t="s">
        <v>82</v>
      </c>
      <c r="D23" s="26">
        <v>2025</v>
      </c>
      <c r="E23" s="26" t="s">
        <v>78</v>
      </c>
      <c r="F23" s="27" t="s">
        <v>79</v>
      </c>
      <c r="G23" s="28">
        <v>0</v>
      </c>
      <c r="H23" s="29">
        <v>0</v>
      </c>
      <c r="I23" s="29">
        <v>91000</v>
      </c>
      <c r="J23" s="29">
        <v>0</v>
      </c>
      <c r="K23" s="29">
        <v>0</v>
      </c>
      <c r="L23" s="29">
        <v>0</v>
      </c>
      <c r="M23" s="29">
        <v>0</v>
      </c>
      <c r="N23" s="28">
        <v>4500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95500</v>
      </c>
    </row>
    <row r="24" spans="1:25" x14ac:dyDescent="0.3">
      <c r="A24" s="25" t="s">
        <v>83</v>
      </c>
      <c r="B24" s="25" t="s">
        <v>84</v>
      </c>
      <c r="C24" s="26" t="s">
        <v>85</v>
      </c>
      <c r="D24" s="26">
        <v>2025</v>
      </c>
      <c r="E24" s="26" t="s">
        <v>49</v>
      </c>
      <c r="F24" s="27" t="s">
        <v>79</v>
      </c>
      <c r="G24" s="28">
        <v>24000</v>
      </c>
      <c r="H24" s="29">
        <v>0</v>
      </c>
      <c r="I24" s="29">
        <v>61290</v>
      </c>
      <c r="J24" s="29">
        <v>7800</v>
      </c>
      <c r="K24" s="29">
        <v>0</v>
      </c>
      <c r="L24" s="29">
        <v>0</v>
      </c>
      <c r="M24" s="29">
        <v>0</v>
      </c>
      <c r="N24" s="28">
        <v>6909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99999</v>
      </c>
    </row>
    <row r="25" spans="1:25" x14ac:dyDescent="0.3">
      <c r="A25" s="25" t="s">
        <v>86</v>
      </c>
      <c r="B25" s="25" t="s">
        <v>87</v>
      </c>
      <c r="C25" s="26" t="s">
        <v>88</v>
      </c>
      <c r="D25" s="26">
        <v>2025</v>
      </c>
      <c r="E25" s="26" t="s">
        <v>49</v>
      </c>
      <c r="F25" s="27" t="s">
        <v>79</v>
      </c>
      <c r="G25" s="28">
        <v>68000</v>
      </c>
      <c r="H25" s="29">
        <v>0</v>
      </c>
      <c r="I25" s="29">
        <v>16000</v>
      </c>
      <c r="J25" s="29">
        <v>16000</v>
      </c>
      <c r="K25" s="29">
        <v>0</v>
      </c>
      <c r="L25" s="29">
        <v>0</v>
      </c>
      <c r="M25" s="29">
        <v>0</v>
      </c>
      <c r="N25" s="28">
        <v>10000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110000</v>
      </c>
    </row>
    <row r="26" spans="1:25" x14ac:dyDescent="0.3">
      <c r="A26" s="25" t="s">
        <v>89</v>
      </c>
      <c r="B26" s="25" t="s">
        <v>90</v>
      </c>
      <c r="C26" s="26" t="s">
        <v>91</v>
      </c>
      <c r="D26" s="26">
        <v>2025</v>
      </c>
      <c r="E26" s="26" t="s">
        <v>78</v>
      </c>
      <c r="F26" s="27" t="s">
        <v>79</v>
      </c>
      <c r="G26" s="28">
        <v>0</v>
      </c>
      <c r="H26" s="29">
        <v>0</v>
      </c>
      <c r="I26" s="29">
        <v>154490</v>
      </c>
      <c r="J26" s="29">
        <v>8410</v>
      </c>
      <c r="K26" s="29">
        <v>2100</v>
      </c>
      <c r="L26" s="29">
        <v>0</v>
      </c>
      <c r="M26" s="29">
        <v>0</v>
      </c>
      <c r="N26" s="28">
        <v>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165000</v>
      </c>
    </row>
    <row r="27" spans="1:25" x14ac:dyDescent="0.3">
      <c r="A27" s="25" t="s">
        <v>92</v>
      </c>
      <c r="B27" s="25" t="s">
        <v>93</v>
      </c>
      <c r="C27" s="26" t="s">
        <v>94</v>
      </c>
      <c r="D27" s="26">
        <v>2025</v>
      </c>
      <c r="E27" s="26" t="s">
        <v>39</v>
      </c>
      <c r="F27" s="27" t="s">
        <v>79</v>
      </c>
      <c r="G27" s="28">
        <v>0</v>
      </c>
      <c r="H27" s="29">
        <v>92520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8">
        <v>3557</v>
      </c>
      <c r="O27" s="30" t="s">
        <v>61</v>
      </c>
      <c r="P27" s="31">
        <v>0</v>
      </c>
      <c r="Q27" s="31">
        <v>3</v>
      </c>
      <c r="R27" s="31">
        <v>4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7</v>
      </c>
      <c r="Y27" s="33">
        <f t="shared" si="1"/>
        <v>96077</v>
      </c>
    </row>
    <row r="28" spans="1:25" x14ac:dyDescent="0.3">
      <c r="A28" s="25" t="s">
        <v>95</v>
      </c>
      <c r="B28" s="25" t="s">
        <v>96</v>
      </c>
      <c r="C28" s="26" t="s">
        <v>97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59760</v>
      </c>
      <c r="I28" s="29">
        <v>22607</v>
      </c>
      <c r="J28" s="29">
        <v>0</v>
      </c>
      <c r="K28" s="29">
        <v>0</v>
      </c>
      <c r="L28" s="29">
        <v>0</v>
      </c>
      <c r="M28" s="29">
        <v>0</v>
      </c>
      <c r="N28" s="28">
        <v>800</v>
      </c>
      <c r="O28" s="30" t="s">
        <v>61</v>
      </c>
      <c r="P28" s="31">
        <v>0</v>
      </c>
      <c r="Q28" s="31">
        <v>6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6</v>
      </c>
      <c r="Y28" s="33">
        <f t="shared" si="1"/>
        <v>83167</v>
      </c>
    </row>
    <row r="29" spans="1:25" x14ac:dyDescent="0.3">
      <c r="A29" s="25" t="s">
        <v>62</v>
      </c>
      <c r="B29" s="25" t="s">
        <v>98</v>
      </c>
      <c r="C29" s="26" t="s">
        <v>99</v>
      </c>
      <c r="D29" s="26">
        <v>2025</v>
      </c>
      <c r="E29" s="26" t="s">
        <v>78</v>
      </c>
      <c r="F29" s="27" t="s">
        <v>40</v>
      </c>
      <c r="G29" s="28">
        <v>0</v>
      </c>
      <c r="H29" s="29">
        <v>0</v>
      </c>
      <c r="I29" s="29">
        <v>50000</v>
      </c>
      <c r="J29" s="29">
        <v>0</v>
      </c>
      <c r="K29" s="29">
        <v>0</v>
      </c>
      <c r="L29" s="29">
        <v>0</v>
      </c>
      <c r="M29" s="29">
        <v>0</v>
      </c>
      <c r="N29" s="28">
        <v>0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50000</v>
      </c>
    </row>
    <row r="30" spans="1:25" x14ac:dyDescent="0.3">
      <c r="A30" s="25" t="s">
        <v>36</v>
      </c>
      <c r="B30" s="25" t="s">
        <v>100</v>
      </c>
      <c r="C30" s="26" t="s">
        <v>101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65748</v>
      </c>
      <c r="I30" s="29">
        <v>15545</v>
      </c>
      <c r="J30" s="29">
        <v>0</v>
      </c>
      <c r="K30" s="29">
        <v>0</v>
      </c>
      <c r="L30" s="29">
        <v>0</v>
      </c>
      <c r="M30" s="29">
        <v>0</v>
      </c>
      <c r="N30" s="28">
        <v>7388</v>
      </c>
      <c r="O30" s="30" t="s">
        <v>61</v>
      </c>
      <c r="P30" s="31">
        <v>1</v>
      </c>
      <c r="Q30" s="31">
        <v>1</v>
      </c>
      <c r="R30" s="31">
        <v>2</v>
      </c>
      <c r="S30" s="31">
        <v>1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5</v>
      </c>
      <c r="Y30" s="33">
        <f t="shared" si="1"/>
        <v>88681</v>
      </c>
    </row>
    <row r="31" spans="1:25" x14ac:dyDescent="0.3">
      <c r="A31" s="25" t="s">
        <v>36</v>
      </c>
      <c r="B31" s="25" t="s">
        <v>102</v>
      </c>
      <c r="C31" s="26" t="s">
        <v>103</v>
      </c>
      <c r="D31" s="26">
        <v>2025</v>
      </c>
      <c r="E31" s="26" t="s">
        <v>39</v>
      </c>
      <c r="F31" s="27" t="s">
        <v>74</v>
      </c>
      <c r="G31" s="28">
        <v>0</v>
      </c>
      <c r="H31" s="29">
        <v>49176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8">
        <v>3500</v>
      </c>
      <c r="O31" s="30" t="s">
        <v>61</v>
      </c>
      <c r="P31" s="31">
        <v>0</v>
      </c>
      <c r="Q31" s="31">
        <v>0</v>
      </c>
      <c r="R31" s="31">
        <v>1</v>
      </c>
      <c r="S31" s="31">
        <v>2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3</v>
      </c>
      <c r="Y31" s="33">
        <f t="shared" si="1"/>
        <v>52676</v>
      </c>
    </row>
    <row r="32" spans="1:25" x14ac:dyDescent="0.3">
      <c r="A32" s="25" t="s">
        <v>36</v>
      </c>
      <c r="B32" s="25" t="s">
        <v>104</v>
      </c>
      <c r="C32" s="26" t="s">
        <v>105</v>
      </c>
      <c r="D32" s="26">
        <v>2025</v>
      </c>
      <c r="E32" s="26" t="s">
        <v>106</v>
      </c>
      <c r="F32" s="27" t="s">
        <v>74</v>
      </c>
      <c r="G32" s="28">
        <v>0</v>
      </c>
      <c r="H32" s="29">
        <v>0</v>
      </c>
      <c r="I32" s="29">
        <v>57695</v>
      </c>
      <c r="J32" s="29">
        <v>0</v>
      </c>
      <c r="K32" s="29">
        <v>0</v>
      </c>
      <c r="L32" s="29">
        <v>0</v>
      </c>
      <c r="M32" s="29">
        <v>0</v>
      </c>
      <c r="N32" s="28">
        <v>5500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63195</v>
      </c>
    </row>
    <row r="33" spans="1:25" x14ac:dyDescent="0.3">
      <c r="A33" s="25" t="s">
        <v>107</v>
      </c>
      <c r="B33" s="25" t="s">
        <v>108</v>
      </c>
      <c r="C33" s="26" t="s">
        <v>109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80000</v>
      </c>
      <c r="J33" s="29">
        <v>10900</v>
      </c>
      <c r="K33" s="29">
        <v>10120</v>
      </c>
      <c r="L33" s="29">
        <v>0</v>
      </c>
      <c r="M33" s="29">
        <v>14000</v>
      </c>
      <c r="N33" s="28">
        <v>0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115020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</sheetData>
  <autoFilter ref="A10:Y10" xr:uid="{8FDB9176-CBFC-48AF-A489-3ADABC46F9C6}"/>
  <conditionalFormatting sqref="D11:D43">
    <cfRule type="expression" dxfId="2" priority="1">
      <formula>OR($D11&gt;2025,AND($D11&lt;2025,$D11&lt;&gt;""))</formula>
    </cfRule>
  </conditionalFormatting>
  <conditionalFormatting sqref="Y11:Y4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3" xr:uid="{AA956687-064E-4674-87AA-5512DB486863}">
      <formula1>"FMR, Actual Rent"</formula1>
    </dataValidation>
    <dataValidation type="list" allowBlank="1" showInputMessage="1" showErrorMessage="1" sqref="F11:F43" xr:uid="{A07D95B2-7F87-4D14-BDFB-FC8C1B1F2D5B}">
      <formula1>"DV, YHDP"</formula1>
    </dataValidation>
    <dataValidation type="list" allowBlank="1" showInputMessage="1" showErrorMessage="1" sqref="E11:E43" xr:uid="{29169B6A-3A9E-45F0-8DD5-304BF46F01B6}">
      <formula1>"PH, TH, Joint TH &amp; PH-RRH, HMIS, SSO, TRA, PRA, SRA, S+C/SRO"</formula1>
    </dataValidation>
    <dataValidation allowBlank="1" showErrorMessage="1" sqref="A10:Y10" xr:uid="{A1578F64-670E-453F-841E-4767D25D742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2024-08-01T18:27:55Z</dcterms:created>
  <dcterms:modified xsi:type="dcterms:W3CDTF">2024-08-01T18:52:12Z</dcterms:modified>
</cp:coreProperties>
</file>