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408F59E7-A116-4BBC-ADB8-C206D9765B66}" xr6:coauthVersionLast="47" xr6:coauthVersionMax="47" xr10:uidLastSave="{00000000-0000-0000-0000-000000000000}"/>
  <bookViews>
    <workbookView xWindow="5760" yWindow="5760" windowWidth="23220" windowHeight="12720" xr2:uid="{A6203B62-3689-495B-90BC-EB4C91E9ED9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4" i="1" l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5" i="1"/>
  <c r="C5" i="1" s="1"/>
  <c r="B6" i="1" l="1"/>
  <c r="C6" i="1" s="1"/>
  <c r="B7" i="1"/>
</calcChain>
</file>

<file path=xl/sharedStrings.xml><?xml version="1.0" encoding="utf-8"?>
<sst xmlns="http://schemas.openxmlformats.org/spreadsheetml/2006/main" count="129" uniqueCount="82">
  <si>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</si>
  <si>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</si>
  <si>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</si>
  <si>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</si>
  <si>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</si>
  <si>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</si>
  <si>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</si>
  <si>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</si>
  <si>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</si>
  <si>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</si>
  <si>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</si>
  <si>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</si>
  <si>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</si>
  <si>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</si>
  <si>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</si>
  <si>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</si>
  <si>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</si>
  <si>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</si>
  <si>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</si>
  <si>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</si>
  <si>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</si>
  <si>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</si>
  <si>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</si>
  <si>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</si>
  <si>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</si>
  <si>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</si>
  <si>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</si>
  <si>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</si>
  <si>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</si>
  <si>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</si>
  <si>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</si>
  <si>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</si>
  <si>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</si>
  <si>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</si>
  <si>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</si>
  <si>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AK-500</t>
  </si>
  <si>
    <t>Anchorage Housing Initiatives, Inc.</t>
  </si>
  <si>
    <t>Coming Home I</t>
  </si>
  <si>
    <t>AK0004L0C002316</t>
  </si>
  <si>
    <t>PH</t>
  </si>
  <si>
    <t/>
  </si>
  <si>
    <t>Actual Rent</t>
  </si>
  <si>
    <t>Anchorage</t>
  </si>
  <si>
    <t>Anchorage CoC</t>
  </si>
  <si>
    <t>Anchorage Coalition to End Homelessness</t>
  </si>
  <si>
    <t>Rural Alaska Community Action Program, Inc.</t>
  </si>
  <si>
    <t>325 East 3rd Avenue</t>
  </si>
  <si>
    <t>AK0055L0C002308</t>
  </si>
  <si>
    <t>Coordinated Entry Project</t>
  </si>
  <si>
    <t>AK0058L0C002308</t>
  </si>
  <si>
    <t>SSO</t>
  </si>
  <si>
    <t>Alaska Housing Finance Corporation</t>
  </si>
  <si>
    <t>2023 CoC ANH SRA</t>
  </si>
  <si>
    <t>AK0061L0C002308</t>
  </si>
  <si>
    <t>FMR</t>
  </si>
  <si>
    <t>Anchorage Neighborhood Housing Services, Inc. dba NeighborWorks Alaska</t>
  </si>
  <si>
    <t>Resources and Initiatives to Support and Empower</t>
  </si>
  <si>
    <t>AK0068L0C002306</t>
  </si>
  <si>
    <t>Covenant House Alaska</t>
  </si>
  <si>
    <t>Permanency Navigators for Youth FY2023</t>
  </si>
  <si>
    <t>AK0072Y0C002305</t>
  </si>
  <si>
    <t>YHDP</t>
  </si>
  <si>
    <t>Volunteers of America of Alaska</t>
  </si>
  <si>
    <t>YHDP Renewal FY2024</t>
  </si>
  <si>
    <t>AK0073Y0C002305</t>
  </si>
  <si>
    <t>Rapid Rehousing for Youth FY2023</t>
  </si>
  <si>
    <t>AK0074Y0C002305</t>
  </si>
  <si>
    <t>VOA CoC PSH 2024</t>
  </si>
  <si>
    <t>AK0101L0C002302</t>
  </si>
  <si>
    <t>VOA CoC PSH Med 2024</t>
  </si>
  <si>
    <t>AK0112L0C002301</t>
  </si>
  <si>
    <t>Abused Women's Aid in Crisis, Inc.</t>
  </si>
  <si>
    <t>AWAIC Rapid Re-Housing Project</t>
  </si>
  <si>
    <t>AK0113D0C002301</t>
  </si>
  <si>
    <t>DV</t>
  </si>
  <si>
    <t>Rights of Passage FY2023 TH-RRH</t>
  </si>
  <si>
    <t>AK0114T0C002301</t>
  </si>
  <si>
    <t>Joint TH &amp; PH-RRH</t>
  </si>
  <si>
    <t>Institute for Community Alliances</t>
  </si>
  <si>
    <t>Anchorage HMIS Project 2023</t>
  </si>
  <si>
    <t>AK0125L0C002300</t>
  </si>
  <si>
    <t>AK0126L0C002300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</si>
</sst>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2CCDB-BF23-48A3-A4EA-44AE8FDD52B6}">
  <sheetPr codeName="Sheet2">
    <pageSetUpPr fitToPage="1"/>
  </sheetPr>
  <dimension ref="A1:Y3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192995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733629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4198847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8">
        <v>125244</v>
      </c>
      <c r="I11" s="28">
        <v>9700</v>
      </c>
      <c r="J11" s="28">
        <v>0</v>
      </c>
      <c r="K11" s="28">
        <v>0</v>
      </c>
      <c r="L11" s="28">
        <v>0</v>
      </c>
      <c r="M11" s="28">
        <v>0</v>
      </c>
      <c r="N11" s="28">
        <v>6399</v>
      </c>
      <c r="O11" s="29" t="s">
        <v>41</v>
      </c>
      <c r="P11" s="30">
        <v>0</v>
      </c>
      <c r="Q11" s="30">
        <v>1</v>
      </c>
      <c r="R11" s="30">
        <v>14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1">
        <f t="shared" ref="X11:X34" si="0">SUM(P11:W11)</f>
        <v>15</v>
      </c>
      <c r="Y11" s="32">
        <f t="shared" ref="Y11:Y34" si="1">SUM(G11:N11)</f>
        <v>141343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33">
        <v>0</v>
      </c>
      <c r="I12" s="33">
        <v>0</v>
      </c>
      <c r="J12" s="33">
        <v>577374</v>
      </c>
      <c r="K12" s="33">
        <v>4312</v>
      </c>
      <c r="L12" s="33">
        <v>0</v>
      </c>
      <c r="M12" s="33">
        <v>0</v>
      </c>
      <c r="N12" s="28">
        <v>14094</v>
      </c>
      <c r="O12" s="29"/>
      <c r="P12" s="30"/>
      <c r="Q12" s="30"/>
      <c r="R12" s="30"/>
      <c r="S12" s="30"/>
      <c r="T12" s="30"/>
      <c r="U12" s="30"/>
      <c r="V12" s="30"/>
      <c r="W12" s="30"/>
      <c r="X12" s="31">
        <f t="shared" si="0"/>
        <v>0</v>
      </c>
      <c r="Y12" s="32">
        <f t="shared" si="1"/>
        <v>595780</v>
      </c>
    </row>
    <row r="13" spans="1:25" x14ac:dyDescent="0.3">
      <c r="A13" s="25" t="s">
        <v>44</v>
      </c>
      <c r="B13" s="25" t="s">
        <v>48</v>
      </c>
      <c r="C13" s="26" t="s">
        <v>49</v>
      </c>
      <c r="D13" s="26">
        <v>2025</v>
      </c>
      <c r="E13" s="26" t="s">
        <v>50</v>
      </c>
      <c r="F13" s="27" t="s">
        <v>40</v>
      </c>
      <c r="G13" s="28">
        <v>0</v>
      </c>
      <c r="H13" s="33">
        <v>0</v>
      </c>
      <c r="I13" s="33">
        <v>77600</v>
      </c>
      <c r="J13" s="33">
        <v>0</v>
      </c>
      <c r="K13" s="33">
        <v>0</v>
      </c>
      <c r="L13" s="33">
        <v>0</v>
      </c>
      <c r="M13" s="33">
        <v>0</v>
      </c>
      <c r="N13" s="28">
        <v>0</v>
      </c>
      <c r="O13" s="29"/>
      <c r="P13" s="30"/>
      <c r="Q13" s="30"/>
      <c r="R13" s="30"/>
      <c r="S13" s="30"/>
      <c r="T13" s="30"/>
      <c r="U13" s="30"/>
      <c r="V13" s="30"/>
      <c r="W13" s="30"/>
      <c r="X13" s="31">
        <f t="shared" si="0"/>
        <v>0</v>
      </c>
      <c r="Y13" s="32">
        <f t="shared" si="1"/>
        <v>77600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0</v>
      </c>
      <c r="H14" s="33">
        <v>520776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28">
        <v>11802</v>
      </c>
      <c r="O14" s="29" t="s">
        <v>54</v>
      </c>
      <c r="P14" s="30">
        <v>3</v>
      </c>
      <c r="Q14" s="30">
        <v>0</v>
      </c>
      <c r="R14" s="30">
        <v>31</v>
      </c>
      <c r="S14" s="30">
        <v>7</v>
      </c>
      <c r="T14" s="30">
        <v>0</v>
      </c>
      <c r="U14" s="30">
        <v>0</v>
      </c>
      <c r="V14" s="30">
        <v>0</v>
      </c>
      <c r="W14" s="30">
        <v>0</v>
      </c>
      <c r="X14" s="31">
        <f t="shared" si="0"/>
        <v>41</v>
      </c>
      <c r="Y14" s="32">
        <f t="shared" si="1"/>
        <v>532578</v>
      </c>
    </row>
    <row r="15" spans="1:25" x14ac:dyDescent="0.3">
      <c r="A15" s="25" t="s">
        <v>55</v>
      </c>
      <c r="B15" s="25" t="s">
        <v>56</v>
      </c>
      <c r="C15" s="26" t="s">
        <v>57</v>
      </c>
      <c r="D15" s="26">
        <v>2025</v>
      </c>
      <c r="E15" s="26" t="s">
        <v>39</v>
      </c>
      <c r="F15" s="27" t="s">
        <v>40</v>
      </c>
      <c r="G15" s="28">
        <v>0</v>
      </c>
      <c r="H15" s="33">
        <v>592824</v>
      </c>
      <c r="I15" s="33">
        <v>208633</v>
      </c>
      <c r="J15" s="33">
        <v>0</v>
      </c>
      <c r="K15" s="33">
        <v>0</v>
      </c>
      <c r="L15" s="33">
        <v>0</v>
      </c>
      <c r="M15" s="33">
        <v>0</v>
      </c>
      <c r="N15" s="28">
        <v>54214</v>
      </c>
      <c r="O15" s="29" t="s">
        <v>54</v>
      </c>
      <c r="P15" s="30">
        <v>3</v>
      </c>
      <c r="Q15" s="30">
        <v>4</v>
      </c>
      <c r="R15" s="30">
        <v>31</v>
      </c>
      <c r="S15" s="30">
        <v>3</v>
      </c>
      <c r="T15" s="30">
        <v>4</v>
      </c>
      <c r="U15" s="30">
        <v>0</v>
      </c>
      <c r="V15" s="30">
        <v>0</v>
      </c>
      <c r="W15" s="30">
        <v>0</v>
      </c>
      <c r="X15" s="31">
        <f t="shared" si="0"/>
        <v>45</v>
      </c>
      <c r="Y15" s="32">
        <f t="shared" si="1"/>
        <v>855671</v>
      </c>
    </row>
    <row r="16" spans="1:25" x14ac:dyDescent="0.3">
      <c r="A16" s="25" t="s">
        <v>58</v>
      </c>
      <c r="B16" s="25" t="s">
        <v>59</v>
      </c>
      <c r="C16" s="26" t="s">
        <v>60</v>
      </c>
      <c r="D16" s="26">
        <v>2025</v>
      </c>
      <c r="E16" s="26" t="s">
        <v>50</v>
      </c>
      <c r="F16" s="27" t="s">
        <v>61</v>
      </c>
      <c r="G16" s="28">
        <v>0</v>
      </c>
      <c r="H16" s="33">
        <v>0</v>
      </c>
      <c r="I16" s="33">
        <v>273000</v>
      </c>
      <c r="J16" s="33">
        <v>0</v>
      </c>
      <c r="K16" s="33">
        <v>0</v>
      </c>
      <c r="L16" s="33">
        <v>0</v>
      </c>
      <c r="M16" s="33">
        <v>0</v>
      </c>
      <c r="N16" s="28">
        <v>27000</v>
      </c>
      <c r="O16" s="29"/>
      <c r="P16" s="30"/>
      <c r="Q16" s="30"/>
      <c r="R16" s="30"/>
      <c r="S16" s="30"/>
      <c r="T16" s="30"/>
      <c r="U16" s="30"/>
      <c r="V16" s="30"/>
      <c r="W16" s="30"/>
      <c r="X16" s="31">
        <f t="shared" si="0"/>
        <v>0</v>
      </c>
      <c r="Y16" s="32">
        <f t="shared" si="1"/>
        <v>300000</v>
      </c>
    </row>
    <row r="17" spans="1:25" x14ac:dyDescent="0.3">
      <c r="A17" s="25" t="s">
        <v>62</v>
      </c>
      <c r="B17" s="25" t="s">
        <v>63</v>
      </c>
      <c r="C17" s="26" t="s">
        <v>64</v>
      </c>
      <c r="D17" s="26">
        <v>2025</v>
      </c>
      <c r="E17" s="26" t="s">
        <v>39</v>
      </c>
      <c r="F17" s="27" t="s">
        <v>61</v>
      </c>
      <c r="G17" s="28">
        <v>0</v>
      </c>
      <c r="H17" s="33">
        <v>104112</v>
      </c>
      <c r="I17" s="33">
        <v>62596</v>
      </c>
      <c r="J17" s="33">
        <v>0</v>
      </c>
      <c r="K17" s="33">
        <v>0</v>
      </c>
      <c r="L17" s="33">
        <v>0</v>
      </c>
      <c r="M17" s="33">
        <v>0</v>
      </c>
      <c r="N17" s="28">
        <v>15158</v>
      </c>
      <c r="O17" s="29" t="s">
        <v>54</v>
      </c>
      <c r="P17" s="30">
        <v>0</v>
      </c>
      <c r="Q17" s="30">
        <v>2</v>
      </c>
      <c r="R17" s="30">
        <v>4</v>
      </c>
      <c r="S17" s="30">
        <v>2</v>
      </c>
      <c r="T17" s="30">
        <v>0</v>
      </c>
      <c r="U17" s="30">
        <v>0</v>
      </c>
      <c r="V17" s="30">
        <v>0</v>
      </c>
      <c r="W17" s="30">
        <v>0</v>
      </c>
      <c r="X17" s="31">
        <f t="shared" si="0"/>
        <v>8</v>
      </c>
      <c r="Y17" s="32">
        <f t="shared" si="1"/>
        <v>181866</v>
      </c>
    </row>
    <row r="18" spans="1:25" x14ac:dyDescent="0.3">
      <c r="A18" s="25" t="s">
        <v>58</v>
      </c>
      <c r="B18" s="25" t="s">
        <v>65</v>
      </c>
      <c r="C18" s="26" t="s">
        <v>66</v>
      </c>
      <c r="D18" s="26">
        <v>2025</v>
      </c>
      <c r="E18" s="26" t="s">
        <v>39</v>
      </c>
      <c r="F18" s="27" t="s">
        <v>61</v>
      </c>
      <c r="G18" s="28">
        <v>0</v>
      </c>
      <c r="H18" s="33">
        <v>160212</v>
      </c>
      <c r="I18" s="33">
        <v>70827</v>
      </c>
      <c r="J18" s="33">
        <v>0</v>
      </c>
      <c r="K18" s="33">
        <v>5000</v>
      </c>
      <c r="L18" s="33">
        <v>0</v>
      </c>
      <c r="M18" s="33">
        <v>0</v>
      </c>
      <c r="N18" s="28">
        <v>15724</v>
      </c>
      <c r="O18" s="29" t="s">
        <v>54</v>
      </c>
      <c r="P18" s="30">
        <v>0</v>
      </c>
      <c r="Q18" s="30">
        <v>0</v>
      </c>
      <c r="R18" s="30">
        <v>13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1">
        <f t="shared" si="0"/>
        <v>13</v>
      </c>
      <c r="Y18" s="32">
        <f t="shared" si="1"/>
        <v>251763</v>
      </c>
    </row>
    <row r="19" spans="1:25" x14ac:dyDescent="0.3">
      <c r="A19" s="25" t="s">
        <v>62</v>
      </c>
      <c r="B19" s="25" t="s">
        <v>67</v>
      </c>
      <c r="C19" s="26" t="s">
        <v>68</v>
      </c>
      <c r="D19" s="26">
        <v>2025</v>
      </c>
      <c r="E19" s="26" t="s">
        <v>39</v>
      </c>
      <c r="F19" s="27" t="s">
        <v>40</v>
      </c>
      <c r="G19" s="28">
        <v>0</v>
      </c>
      <c r="H19" s="33">
        <v>237360</v>
      </c>
      <c r="I19" s="33">
        <v>143296</v>
      </c>
      <c r="J19" s="33">
        <v>0</v>
      </c>
      <c r="K19" s="33">
        <v>0</v>
      </c>
      <c r="L19" s="33">
        <v>0</v>
      </c>
      <c r="M19" s="33">
        <v>0</v>
      </c>
      <c r="N19" s="28">
        <v>36000</v>
      </c>
      <c r="O19" s="29" t="s">
        <v>54</v>
      </c>
      <c r="P19" s="30">
        <v>0</v>
      </c>
      <c r="Q19" s="30">
        <v>8</v>
      </c>
      <c r="R19" s="30">
        <v>12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1">
        <f t="shared" si="0"/>
        <v>20</v>
      </c>
      <c r="Y19" s="32">
        <f t="shared" si="1"/>
        <v>416656</v>
      </c>
    </row>
    <row r="20" spans="1:25" x14ac:dyDescent="0.3">
      <c r="A20" s="25" t="s">
        <v>62</v>
      </c>
      <c r="B20" s="25" t="s">
        <v>69</v>
      </c>
      <c r="C20" s="26" t="s">
        <v>70</v>
      </c>
      <c r="D20" s="26">
        <v>2025</v>
      </c>
      <c r="E20" s="26" t="s">
        <v>39</v>
      </c>
      <c r="F20" s="27" t="s">
        <v>40</v>
      </c>
      <c r="G20" s="28">
        <v>0</v>
      </c>
      <c r="H20" s="33">
        <v>33552</v>
      </c>
      <c r="I20" s="33">
        <v>134359</v>
      </c>
      <c r="J20" s="33">
        <v>0</v>
      </c>
      <c r="K20" s="33">
        <v>0</v>
      </c>
      <c r="L20" s="33">
        <v>0</v>
      </c>
      <c r="M20" s="33">
        <v>0</v>
      </c>
      <c r="N20" s="28">
        <v>16500</v>
      </c>
      <c r="O20" s="29" t="s">
        <v>54</v>
      </c>
      <c r="P20" s="30">
        <v>0</v>
      </c>
      <c r="Q20" s="30">
        <v>3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1">
        <f t="shared" si="0"/>
        <v>3</v>
      </c>
      <c r="Y20" s="32">
        <f t="shared" si="1"/>
        <v>184411</v>
      </c>
    </row>
    <row r="21" spans="1:25" x14ac:dyDescent="0.3">
      <c r="A21" s="25" t="s">
        <v>71</v>
      </c>
      <c r="B21" s="25" t="s">
        <v>72</v>
      </c>
      <c r="C21" s="26" t="s">
        <v>73</v>
      </c>
      <c r="D21" s="26">
        <v>2025</v>
      </c>
      <c r="E21" s="26" t="s">
        <v>39</v>
      </c>
      <c r="F21" s="27" t="s">
        <v>74</v>
      </c>
      <c r="G21" s="28">
        <v>0</v>
      </c>
      <c r="H21" s="33">
        <v>151872</v>
      </c>
      <c r="I21" s="33">
        <v>28473</v>
      </c>
      <c r="J21" s="33">
        <v>0</v>
      </c>
      <c r="K21" s="33">
        <v>0</v>
      </c>
      <c r="L21" s="33">
        <v>0</v>
      </c>
      <c r="M21" s="33">
        <v>0</v>
      </c>
      <c r="N21" s="28">
        <v>12650</v>
      </c>
      <c r="O21" s="29" t="s">
        <v>54</v>
      </c>
      <c r="P21" s="30">
        <v>0</v>
      </c>
      <c r="Q21" s="30">
        <v>0</v>
      </c>
      <c r="R21" s="30">
        <v>2</v>
      </c>
      <c r="S21" s="30">
        <v>5</v>
      </c>
      <c r="T21" s="30">
        <v>2</v>
      </c>
      <c r="U21" s="30">
        <v>0</v>
      </c>
      <c r="V21" s="30">
        <v>0</v>
      </c>
      <c r="W21" s="30">
        <v>0</v>
      </c>
      <c r="X21" s="31">
        <f t="shared" si="0"/>
        <v>9</v>
      </c>
      <c r="Y21" s="32">
        <f t="shared" si="1"/>
        <v>192995</v>
      </c>
    </row>
    <row r="22" spans="1:25" x14ac:dyDescent="0.3">
      <c r="A22" s="25" t="s">
        <v>58</v>
      </c>
      <c r="B22" s="25" t="s">
        <v>75</v>
      </c>
      <c r="C22" s="26" t="s">
        <v>76</v>
      </c>
      <c r="D22" s="26">
        <v>2025</v>
      </c>
      <c r="E22" s="26" t="s">
        <v>77</v>
      </c>
      <c r="F22" s="27" t="s">
        <v>40</v>
      </c>
      <c r="G22" s="28">
        <v>0</v>
      </c>
      <c r="H22" s="33">
        <v>86268</v>
      </c>
      <c r="I22" s="33">
        <v>28306</v>
      </c>
      <c r="J22" s="33">
        <v>0</v>
      </c>
      <c r="K22" s="33">
        <v>0</v>
      </c>
      <c r="L22" s="33">
        <v>0</v>
      </c>
      <c r="M22" s="33">
        <v>0</v>
      </c>
      <c r="N22" s="28">
        <v>0</v>
      </c>
      <c r="O22" s="29" t="s">
        <v>54</v>
      </c>
      <c r="P22" s="30">
        <v>0</v>
      </c>
      <c r="Q22" s="30">
        <v>0</v>
      </c>
      <c r="R22" s="30">
        <v>7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1">
        <f t="shared" si="0"/>
        <v>7</v>
      </c>
      <c r="Y22" s="32">
        <f t="shared" si="1"/>
        <v>114574</v>
      </c>
    </row>
    <row r="23" spans="1:25" x14ac:dyDescent="0.3">
      <c r="A23" s="25" t="s">
        <v>78</v>
      </c>
      <c r="B23" s="25" t="s">
        <v>79</v>
      </c>
      <c r="C23" s="26" t="s">
        <v>80</v>
      </c>
      <c r="D23" s="26">
        <v>2025</v>
      </c>
      <c r="E23" s="26" t="s">
        <v>20</v>
      </c>
      <c r="F23" s="27" t="s">
        <v>40</v>
      </c>
      <c r="G23" s="28">
        <v>0</v>
      </c>
      <c r="H23" s="33">
        <v>0</v>
      </c>
      <c r="I23" s="33">
        <v>0</v>
      </c>
      <c r="J23" s="33">
        <v>0</v>
      </c>
      <c r="K23" s="33">
        <v>159995</v>
      </c>
      <c r="L23" s="33">
        <v>0</v>
      </c>
      <c r="M23" s="33">
        <v>0</v>
      </c>
      <c r="N23" s="28">
        <v>15599</v>
      </c>
      <c r="O23" s="29"/>
      <c r="P23" s="30"/>
      <c r="Q23" s="30"/>
      <c r="R23" s="30"/>
      <c r="S23" s="30"/>
      <c r="T23" s="30"/>
      <c r="U23" s="30"/>
      <c r="V23" s="30"/>
      <c r="W23" s="30"/>
      <c r="X23" s="31">
        <f t="shared" si="0"/>
        <v>0</v>
      </c>
      <c r="Y23" s="32">
        <f t="shared" si="1"/>
        <v>175594</v>
      </c>
    </row>
    <row r="24" spans="1:25" x14ac:dyDescent="0.3">
      <c r="A24" s="25" t="s">
        <v>62</v>
      </c>
      <c r="B24" s="25" t="s">
        <v>67</v>
      </c>
      <c r="C24" s="26" t="s">
        <v>81</v>
      </c>
      <c r="D24" s="26">
        <v>2025</v>
      </c>
      <c r="E24" s="26" t="s">
        <v>39</v>
      </c>
      <c r="F24" s="27" t="s">
        <v>40</v>
      </c>
      <c r="G24" s="28">
        <v>0</v>
      </c>
      <c r="H24" s="33">
        <v>24648</v>
      </c>
      <c r="I24" s="33">
        <v>153368</v>
      </c>
      <c r="J24" s="33">
        <v>0</v>
      </c>
      <c r="K24" s="33">
        <v>0</v>
      </c>
      <c r="L24" s="33">
        <v>0</v>
      </c>
      <c r="M24" s="33">
        <v>0</v>
      </c>
      <c r="N24" s="28">
        <v>0</v>
      </c>
      <c r="O24" s="29" t="s">
        <v>54</v>
      </c>
      <c r="P24" s="30">
        <v>0</v>
      </c>
      <c r="Q24" s="30">
        <v>0</v>
      </c>
      <c r="R24" s="30">
        <v>2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1">
        <f t="shared" si="0"/>
        <v>2</v>
      </c>
      <c r="Y24" s="32">
        <f t="shared" si="1"/>
        <v>178016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33"/>
      <c r="I25" s="33"/>
      <c r="J25" s="33"/>
      <c r="K25" s="33"/>
      <c r="L25" s="33"/>
      <c r="M25" s="33"/>
      <c r="N25" s="28"/>
      <c r="O25" s="29"/>
      <c r="P25" s="30"/>
      <c r="Q25" s="30"/>
      <c r="R25" s="30"/>
      <c r="S25" s="30"/>
      <c r="T25" s="30"/>
      <c r="U25" s="30"/>
      <c r="V25" s="30"/>
      <c r="W25" s="30"/>
      <c r="X25" s="31">
        <f t="shared" si="0"/>
        <v>0</v>
      </c>
      <c r="Y25" s="32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33"/>
      <c r="I26" s="33"/>
      <c r="J26" s="33"/>
      <c r="K26" s="33"/>
      <c r="L26" s="33"/>
      <c r="M26" s="33"/>
      <c r="N26" s="28"/>
      <c r="O26" s="29"/>
      <c r="P26" s="30"/>
      <c r="Q26" s="30"/>
      <c r="R26" s="30"/>
      <c r="S26" s="30"/>
      <c r="T26" s="30"/>
      <c r="U26" s="30"/>
      <c r="V26" s="30"/>
      <c r="W26" s="30"/>
      <c r="X26" s="31">
        <f t="shared" si="0"/>
        <v>0</v>
      </c>
      <c r="Y26" s="32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33"/>
      <c r="I27" s="33"/>
      <c r="J27" s="33"/>
      <c r="K27" s="33"/>
      <c r="L27" s="33"/>
      <c r="M27" s="33"/>
      <c r="N27" s="28"/>
      <c r="O27" s="29"/>
      <c r="P27" s="30"/>
      <c r="Q27" s="30"/>
      <c r="R27" s="30"/>
      <c r="S27" s="30"/>
      <c r="T27" s="30"/>
      <c r="U27" s="30"/>
      <c r="V27" s="30"/>
      <c r="W27" s="30"/>
      <c r="X27" s="31">
        <f t="shared" si="0"/>
        <v>0</v>
      </c>
      <c r="Y27" s="32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33"/>
      <c r="I28" s="33"/>
      <c r="J28" s="33"/>
      <c r="K28" s="33"/>
      <c r="L28" s="33"/>
      <c r="M28" s="33"/>
      <c r="N28" s="28"/>
      <c r="O28" s="29"/>
      <c r="P28" s="30"/>
      <c r="Q28" s="30"/>
      <c r="R28" s="30"/>
      <c r="S28" s="30"/>
      <c r="T28" s="30"/>
      <c r="U28" s="30"/>
      <c r="V28" s="30"/>
      <c r="W28" s="30"/>
      <c r="X28" s="31">
        <f t="shared" si="0"/>
        <v>0</v>
      </c>
      <c r="Y28" s="32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33"/>
      <c r="I29" s="33"/>
      <c r="J29" s="33"/>
      <c r="K29" s="33"/>
      <c r="L29" s="33"/>
      <c r="M29" s="33"/>
      <c r="N29" s="28"/>
      <c r="O29" s="29"/>
      <c r="P29" s="30"/>
      <c r="Q29" s="30"/>
      <c r="R29" s="30"/>
      <c r="S29" s="30"/>
      <c r="T29" s="30"/>
      <c r="U29" s="30"/>
      <c r="V29" s="30"/>
      <c r="W29" s="30"/>
      <c r="X29" s="31">
        <f t="shared" si="0"/>
        <v>0</v>
      </c>
      <c r="Y29" s="32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33"/>
      <c r="I30" s="33"/>
      <c r="J30" s="33"/>
      <c r="K30" s="33"/>
      <c r="L30" s="33"/>
      <c r="M30" s="33"/>
      <c r="N30" s="28"/>
      <c r="O30" s="29"/>
      <c r="P30" s="30"/>
      <c r="Q30" s="30"/>
      <c r="R30" s="30"/>
      <c r="S30" s="30"/>
      <c r="T30" s="30"/>
      <c r="U30" s="30"/>
      <c r="V30" s="30"/>
      <c r="W30" s="30"/>
      <c r="X30" s="31">
        <f t="shared" si="0"/>
        <v>0</v>
      </c>
      <c r="Y30" s="32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33"/>
      <c r="I31" s="33"/>
      <c r="J31" s="33"/>
      <c r="K31" s="33"/>
      <c r="L31" s="33"/>
      <c r="M31" s="33"/>
      <c r="N31" s="28"/>
      <c r="O31" s="29"/>
      <c r="P31" s="30"/>
      <c r="Q31" s="30"/>
      <c r="R31" s="30"/>
      <c r="S31" s="30"/>
      <c r="T31" s="30"/>
      <c r="U31" s="30"/>
      <c r="V31" s="30"/>
      <c r="W31" s="30"/>
      <c r="X31" s="31">
        <f t="shared" si="0"/>
        <v>0</v>
      </c>
      <c r="Y31" s="32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33"/>
      <c r="I32" s="33"/>
      <c r="J32" s="33"/>
      <c r="K32" s="33"/>
      <c r="L32" s="33"/>
      <c r="M32" s="33"/>
      <c r="N32" s="28"/>
      <c r="O32" s="29"/>
      <c r="P32" s="30"/>
      <c r="Q32" s="30"/>
      <c r="R32" s="30"/>
      <c r="S32" s="30"/>
      <c r="T32" s="30"/>
      <c r="U32" s="30"/>
      <c r="V32" s="30"/>
      <c r="W32" s="30"/>
      <c r="X32" s="31">
        <f t="shared" si="0"/>
        <v>0</v>
      </c>
      <c r="Y32" s="32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33"/>
      <c r="I33" s="33"/>
      <c r="J33" s="33"/>
      <c r="K33" s="33"/>
      <c r="L33" s="33"/>
      <c r="M33" s="33"/>
      <c r="N33" s="28"/>
      <c r="O33" s="29"/>
      <c r="P33" s="30"/>
      <c r="Q33" s="30"/>
      <c r="R33" s="30"/>
      <c r="S33" s="30"/>
      <c r="T33" s="30"/>
      <c r="U33" s="30"/>
      <c r="V33" s="30"/>
      <c r="W33" s="30"/>
      <c r="X33" s="31">
        <f t="shared" si="0"/>
        <v>0</v>
      </c>
      <c r="Y33" s="32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33"/>
      <c r="I34" s="33"/>
      <c r="J34" s="33"/>
      <c r="K34" s="33"/>
      <c r="L34" s="33"/>
      <c r="M34" s="33"/>
      <c r="N34" s="28"/>
      <c r="O34" s="29"/>
      <c r="P34" s="30"/>
      <c r="Q34" s="30"/>
      <c r="R34" s="30"/>
      <c r="S34" s="30"/>
      <c r="T34" s="30"/>
      <c r="U34" s="30"/>
      <c r="V34" s="30"/>
      <c r="W34" s="30"/>
      <c r="X34" s="31">
        <f t="shared" si="0"/>
        <v>0</v>
      </c>
      <c r="Y34" s="32">
        <f t="shared" si="1"/>
        <v>0</v>
      </c>
    </row>
  </sheetData>
  <autoFilter ref="A10:Y10" xr:uid="{BDE2CCDB-BF23-48A3-A4EA-44AE8FDD52B6}"/>
  <conditionalFormatting sqref="D11:D34">
    <cfRule type="expression" dxfId="2" priority="1">
      <formula>OR($D11&gt;2025,AND($D11&lt;2025,$D11&lt;&gt;""))</formula>
    </cfRule>
  </conditionalFormatting>
  <conditionalFormatting sqref="Y11:Y3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allowBlank="1" showErrorMessage="1" sqref="A10:Y10" xr:uid="{728BBC12-C880-499F-B4DD-AF11C156BB72}"/>
    <dataValidation type="list" allowBlank="1" showInputMessage="1" showErrorMessage="1" sqref="O11:O34" xr:uid="{E23F9D71-8A2D-40C3-992B-02E1C59909D4}">
      <formula1>"FMR, Actual Rent"</formula1>
    </dataValidation>
    <dataValidation type="list" allowBlank="1" showInputMessage="1" showErrorMessage="1" sqref="F11:F34" xr:uid="{03EA35FB-EB64-4606-915C-15B8B289BEF9}">
      <formula1>"DV, YHDP"</formula1>
    </dataValidation>
    <dataValidation type="list" allowBlank="1" showInputMessage="1" showErrorMessage="1" sqref="E11:E34" xr:uid="{82546F5A-BFED-4143-B9B8-149B2036B474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2024-08-01T18:27:55Z</dcterms:created>
  <dcterms:modified xsi:type="dcterms:W3CDTF">2024-08-01T18:52:11Z</dcterms:modified>
</cp:coreProperties>
</file>