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inal GIWs - OneDrive\"/>
    </mc:Choice>
  </mc:AlternateContent>
  <xr:revisionPtr revIDLastSave="0" documentId="13_ncr:1_{0BDABA8C-5BD4-495C-B059-171942965803}" xr6:coauthVersionLast="47" xr6:coauthVersionMax="47" xr10:uidLastSave="{00000000-0000-0000-0000-000000000000}"/>
  <bookViews>
    <workbookView xWindow="14436" yWindow="9984" windowWidth="24756" windowHeight="14760" xr2:uid="{9784E5DC-DA5D-46FF-8776-63FF868B9E5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8" i="1" l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<sst xmlns="http://schemas.openxmlformats.org/spreadsheetml/2006/main" count="277" uniqueCount="162">
  <si>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</si>
  <si>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</si>
  <si>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</si>
  <si>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</si>
  <si>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</si>
  <si>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</si>
  <si>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</si>
  <si>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</si>
  <si>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</si>
  <si>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</si>
  <si>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</si>
  <si>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</si>
  <si>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</si>
  <si>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</si>
  <si>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</si>
  <si>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</si>
  <si>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</si>
  <si>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</si>
  <si>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</si>
  <si>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</si>
  <si>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</si>
  <si>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</si>
  <si>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</si>
  <si>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</si>
  <si>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</si>
  <si>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</si>
  <si>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</si>
  <si>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</si>
  <si>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</si>
  <si>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</si>
  <si>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WI-500</t>
  </si>
  <si>
    <t>ADVOCAP, Inc.</t>
  </si>
  <si>
    <t>ADVOCAP Fond du Lac Rapid Rehousing (WI0004L5I002114) ADVOCAP Fond du Lac Rapid Rehousing (WI0004L5I002114)</t>
  </si>
  <si>
    <t>WI0004L5I002215</t>
  </si>
  <si>
    <t>PH</t>
  </si>
  <si>
    <t>FMR</t>
  </si>
  <si>
    <t>Milwaukee</t>
  </si>
  <si>
    <t>Wisconsin Balance of State CoC</t>
  </si>
  <si>
    <t>Wisconsin Balance of State Continuum of Care, Inc.</t>
  </si>
  <si>
    <t>West Central Wisconsin Community Action Agency, Inc.</t>
  </si>
  <si>
    <t>West CAP Rapid Re-Housing</t>
  </si>
  <si>
    <t>WI0009L5I002215</t>
  </si>
  <si>
    <t>City of Appleton</t>
  </si>
  <si>
    <t>Fox Cities Housing Coalition RRH Program</t>
  </si>
  <si>
    <t>WI0010L5I002214</t>
  </si>
  <si>
    <t>Walworth County Housing Authority</t>
  </si>
  <si>
    <t>Hartwell Street Apartments</t>
  </si>
  <si>
    <t>WI0011L5I002215</t>
  </si>
  <si>
    <t/>
  </si>
  <si>
    <t>Community Action Coalition for South-Central Wisconsin</t>
  </si>
  <si>
    <t>Jefferson County Transitional Housing Program</t>
  </si>
  <si>
    <t>WI0013L5I002215</t>
  </si>
  <si>
    <t>TH</t>
  </si>
  <si>
    <t>Kenosha Human Development Services, Inc.</t>
  </si>
  <si>
    <t>KYF Rapid Rehousing Project</t>
  </si>
  <si>
    <t>WI0015L5I002215</t>
  </si>
  <si>
    <t>West CAP Permanent Supportive Housing</t>
  </si>
  <si>
    <t>WI0019L5I002215</t>
  </si>
  <si>
    <t>Pillars, Inc</t>
  </si>
  <si>
    <t>It Takes a Village Permanent Supportive Housing Program</t>
  </si>
  <si>
    <t>WI0033L5I002215</t>
  </si>
  <si>
    <t>Institute for Community Alliances</t>
  </si>
  <si>
    <t>Wisconsin HMIS Project Renewal</t>
  </si>
  <si>
    <t>WI0035L5I002215</t>
  </si>
  <si>
    <t>Couleecap, Inc.</t>
  </si>
  <si>
    <t>Couleecap Housing First Permanent Housing Program</t>
  </si>
  <si>
    <t>WI0118L5I002210</t>
  </si>
  <si>
    <t>Newcap, Inc.</t>
  </si>
  <si>
    <t>SHP Housing First</t>
  </si>
  <si>
    <t>WI0124L5I002210</t>
  </si>
  <si>
    <t>Western Dairyland Economic Opportunity Council, Inc.</t>
  </si>
  <si>
    <t>Western Dairyland PSH 1</t>
  </si>
  <si>
    <t>WI0143L5I002209</t>
  </si>
  <si>
    <t>Import Data From:   Winnebagoland PSH (WI0146L5I002107) Winnebagoland PSH (WI0146L5I002107)</t>
  </si>
  <si>
    <t>WI0146L5I002208</t>
  </si>
  <si>
    <t>Winnebagoland Rapid Rehousing (WI0147L5I002107) Winnebagoland Rapid Rehousing (WI0147L5I002107)</t>
  </si>
  <si>
    <t>WI0147L5I002208</t>
  </si>
  <si>
    <t>COC Winnebagoland Rapid Rehousing (WI0164L5I002106) COC Winnebagoland Rapid Rehousing (WI0164L5I002106)</t>
  </si>
  <si>
    <t>WI0164L5I002207</t>
  </si>
  <si>
    <t>Western Dairyland PSH 3</t>
  </si>
  <si>
    <t>WI0174L5I002207</t>
  </si>
  <si>
    <t>Kenosha Permanent Housing Connections</t>
  </si>
  <si>
    <t>WI0175L5I002207</t>
  </si>
  <si>
    <t>Brown County PSH Individuals</t>
  </si>
  <si>
    <t>WI0176L5I002207</t>
  </si>
  <si>
    <t>Central Wisconsin Community Action Council, Inc.</t>
  </si>
  <si>
    <t>Project Chance Rapid Re-Housing</t>
  </si>
  <si>
    <t>WI0183L5I002206</t>
  </si>
  <si>
    <t>Brown County PSH Families</t>
  </si>
  <si>
    <t>WI0184L5I002203</t>
  </si>
  <si>
    <t>Project WISH</t>
  </si>
  <si>
    <t>WI0186L5I002206</t>
  </si>
  <si>
    <t>Fox Cities HP Rapid Re-Housing Program</t>
  </si>
  <si>
    <t>WI0196L5I002205</t>
  </si>
  <si>
    <t>WIBOSCOC Supportive Services for Coordinated Entry</t>
  </si>
  <si>
    <t>WI0197L5I002205</t>
  </si>
  <si>
    <t>SSO</t>
  </si>
  <si>
    <t>House of Hope Green Bay, Inc</t>
  </si>
  <si>
    <t>House of Hope Youth Rapid Re-Housing Renewal</t>
  </si>
  <si>
    <t>WI0199L5I002205</t>
  </si>
  <si>
    <t>Brown County Youth RRH Project</t>
  </si>
  <si>
    <t>WI0200L5I002205</t>
  </si>
  <si>
    <t>West CAP Permanent Supportive Housing II</t>
  </si>
  <si>
    <t>WI0201L5I002205</t>
  </si>
  <si>
    <t>Community Action, Inc. of Rock &amp; Walworth Counties</t>
  </si>
  <si>
    <t>CAI_RRH</t>
  </si>
  <si>
    <t>WI0202L5I002205</t>
  </si>
  <si>
    <t>CAI_PSH</t>
  </si>
  <si>
    <t>WI0203L5I002205</t>
  </si>
  <si>
    <t>WIBOSCOC RRH Project</t>
  </si>
  <si>
    <t>WI0214D5I002204</t>
  </si>
  <si>
    <t>Lutheran Social Services of Wisconsin and Upper Michigan, In</t>
  </si>
  <si>
    <t>Welcome Home Eau Claire</t>
  </si>
  <si>
    <t>WI0215L5I002204</t>
  </si>
  <si>
    <t>Northwest Wisconsin Community Services Agency Inc.</t>
  </si>
  <si>
    <t>NWCSA PSH</t>
  </si>
  <si>
    <t>WI0216L5I002204</t>
  </si>
  <si>
    <t>Couleecap Housing First II PSH</t>
  </si>
  <si>
    <t>WI0217L5I002204</t>
  </si>
  <si>
    <t>North Central Community Action Program, Inc.</t>
  </si>
  <si>
    <t>NCCAP Permanent Supportive Housing</t>
  </si>
  <si>
    <t>WI0219L5I002204</t>
  </si>
  <si>
    <t>Fox Cities Housing Coalition RRH Program Expansion</t>
  </si>
  <si>
    <t>WI0220L5I002204</t>
  </si>
  <si>
    <t>MyHOME Rapid Rehousing Project</t>
  </si>
  <si>
    <t>WI0221L5I002204</t>
  </si>
  <si>
    <t>WIBOSCOC Supportive Services for Coordinated Entry DV</t>
  </si>
  <si>
    <t>WI0228D5I002203</t>
  </si>
  <si>
    <t>Project YELLOW Door</t>
  </si>
  <si>
    <t>WI0254Y5I001900</t>
  </si>
  <si>
    <t>Joint TH &amp; PH-RRH</t>
  </si>
  <si>
    <t>Everyone Cooperating to Help Others</t>
  </si>
  <si>
    <t>YHDP RRH</t>
  </si>
  <si>
    <t>WI0255Y5I001900</t>
  </si>
  <si>
    <t>Next Door - Youth Joint TH/RRH in Central</t>
  </si>
  <si>
    <t>WI0256Y5I001900</t>
  </si>
  <si>
    <t>WI BoS ICA HMIS YHDP</t>
  </si>
  <si>
    <t>WI0257Y5I001900</t>
  </si>
  <si>
    <t>WIBOSCOC YHDP SSO CE</t>
  </si>
  <si>
    <t>WI0258Y5I001900</t>
  </si>
  <si>
    <t>Hebron House of Hospitality, Inc</t>
  </si>
  <si>
    <t>Hebron Youth Housing Program</t>
  </si>
  <si>
    <t>WI0259Y5I001900</t>
  </si>
  <si>
    <t>The Salvation Army</t>
  </si>
  <si>
    <t>YHDP Rural North and West Central</t>
  </si>
  <si>
    <t>WI0261Y5I001900</t>
  </si>
  <si>
    <t>House of Hope Drop-In Center and Supportive Services for Homeless Youth</t>
  </si>
  <si>
    <t>WI0263Y5I001900</t>
  </si>
  <si>
    <t>YWCA La Crosse</t>
  </si>
  <si>
    <t>In the KNO (Kinship, Navigation, &amp; Outreach)</t>
  </si>
  <si>
    <t>WI0264Y5I001900</t>
  </si>
  <si>
    <t>WIBOSCOC YHDP SSO</t>
  </si>
  <si>
    <t>WI0265Y5I001900</t>
  </si>
  <si>
    <t>Mobile Outreach and Support Team (MOST)</t>
  </si>
  <si>
    <t>WI0266Y5I001900</t>
  </si>
  <si>
    <t>Housing Assistance Program for Youth (HAPY)</t>
  </si>
  <si>
    <t>WI0267Y5I001900</t>
  </si>
  <si>
    <t>Jeremy PSH Project</t>
  </si>
  <si>
    <t>WI0272T5I002200</t>
  </si>
  <si>
    <t>Lakeshore CAP Inc. of Wisconsin</t>
  </si>
  <si>
    <t>Lakeshore PSH</t>
  </si>
  <si>
    <t>WI0273T5I002200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</si>
</sst>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CAE7C-6C96-457D-84BA-FB772DC4E460}">
  <sheetPr codeName="Sheet71">
    <pageSetUpPr fitToPage="1"/>
  </sheetPr>
  <dimension ref="A1:V68"/>
  <sheetViews>
    <sheetView tabSelected="1" zoomScaleNormal="100" workbookViewId="0">
      <pane ySplit="8" topLeftCell="A32" activePane="bottomLeft" state="frozen"/>
      <selection pane="bottomLeft"/>
    </sheetView>
  </sheetViews>
  <sheetFormatPr defaultRowHeight="14.4" x14ac:dyDescent="0.3"/>
  <cols>
    <col min="1" max="2" width="23.5546875" customWidth="1"/>
    <col min="3" max="3" width="17.5546875" customWidth="1"/>
    <col min="4" max="4" width="11.5546875" customWidth="1"/>
    <col min="5" max="5" width="16.5546875" customWidth="1"/>
    <col min="6" max="12" width="11.5546875" customWidth="1"/>
    <col min="13" max="21" width="10.5546875" customWidth="1"/>
    <col min="22" max="22" width="12.5546875" customWidth="1"/>
  </cols>
  <sheetData>
    <row r="1" spans="1:22" ht="14.4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17775890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52872</v>
      </c>
      <c r="H9" s="31">
        <v>39538</v>
      </c>
      <c r="I9" s="31">
        <v>0</v>
      </c>
      <c r="J9" s="31">
        <v>0</v>
      </c>
      <c r="K9" s="32">
        <v>8198</v>
      </c>
      <c r="L9" s="33" t="s">
        <v>35</v>
      </c>
      <c r="M9" s="34">
        <v>0</v>
      </c>
      <c r="N9" s="34">
        <v>3</v>
      </c>
      <c r="O9" s="34">
        <v>1</v>
      </c>
      <c r="P9" s="34">
        <v>1</v>
      </c>
      <c r="Q9" s="34">
        <v>1</v>
      </c>
      <c r="R9" s="34">
        <v>0</v>
      </c>
      <c r="S9" s="34">
        <v>0</v>
      </c>
      <c r="T9" s="34">
        <v>0</v>
      </c>
      <c r="U9" s="35">
        <f t="shared" ref="U9:U68" si="0">SUM(M9:T9)</f>
        <v>6</v>
      </c>
      <c r="V9" s="36">
        <f t="shared" ref="V9:V68" si="1">SUM(F9:K9)</f>
        <v>100608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156204</v>
      </c>
      <c r="H10" s="31">
        <v>176524</v>
      </c>
      <c r="I10" s="31">
        <v>0</v>
      </c>
      <c r="J10" s="31">
        <v>0</v>
      </c>
      <c r="K10" s="32">
        <v>31260</v>
      </c>
      <c r="L10" s="33" t="s">
        <v>35</v>
      </c>
      <c r="M10" s="34">
        <v>0</v>
      </c>
      <c r="N10" s="34">
        <v>0</v>
      </c>
      <c r="O10" s="34">
        <v>3</v>
      </c>
      <c r="P10" s="34">
        <v>11</v>
      </c>
      <c r="Q10" s="34">
        <v>4</v>
      </c>
      <c r="R10" s="34">
        <v>0</v>
      </c>
      <c r="S10" s="34">
        <v>0</v>
      </c>
      <c r="T10" s="34">
        <v>0</v>
      </c>
      <c r="U10" s="35">
        <f t="shared" si="0"/>
        <v>18</v>
      </c>
      <c r="V10" s="36">
        <f t="shared" si="1"/>
        <v>363988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71904</v>
      </c>
      <c r="H11" s="31">
        <v>104048</v>
      </c>
      <c r="I11" s="31">
        <v>0</v>
      </c>
      <c r="J11" s="31">
        <v>0</v>
      </c>
      <c r="K11" s="32">
        <v>16000</v>
      </c>
      <c r="L11" s="33" t="s">
        <v>35</v>
      </c>
      <c r="M11" s="34">
        <v>0</v>
      </c>
      <c r="N11" s="34">
        <v>2</v>
      </c>
      <c r="O11" s="34">
        <v>0</v>
      </c>
      <c r="P11" s="34">
        <v>4</v>
      </c>
      <c r="Q11" s="34">
        <v>1</v>
      </c>
      <c r="R11" s="34">
        <v>0</v>
      </c>
      <c r="S11" s="34">
        <v>0</v>
      </c>
      <c r="T11" s="34">
        <v>0</v>
      </c>
      <c r="U11" s="35">
        <f t="shared" si="0"/>
        <v>7</v>
      </c>
      <c r="V11" s="36">
        <f t="shared" si="1"/>
        <v>191952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0</v>
      </c>
      <c r="H12" s="31">
        <v>66178</v>
      </c>
      <c r="I12" s="31">
        <v>0</v>
      </c>
      <c r="J12" s="31">
        <v>0</v>
      </c>
      <c r="K12" s="32">
        <v>4632</v>
      </c>
      <c r="L12" s="33" t="s">
        <v>48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70810</v>
      </c>
    </row>
    <row r="13" spans="1:22" x14ac:dyDescent="0.3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52</v>
      </c>
      <c r="F13" s="30">
        <v>95184</v>
      </c>
      <c r="G13" s="31">
        <v>0</v>
      </c>
      <c r="H13" s="31">
        <v>62206</v>
      </c>
      <c r="I13" s="31">
        <v>0</v>
      </c>
      <c r="J13" s="31">
        <v>0</v>
      </c>
      <c r="K13" s="32">
        <v>10774</v>
      </c>
      <c r="L13" s="33" t="s">
        <v>48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168164</v>
      </c>
    </row>
    <row r="14" spans="1:22" x14ac:dyDescent="0.3">
      <c r="A14" s="27" t="s">
        <v>53</v>
      </c>
      <c r="B14" s="27" t="s">
        <v>54</v>
      </c>
      <c r="C14" s="28" t="s">
        <v>55</v>
      </c>
      <c r="D14" s="28">
        <v>2024</v>
      </c>
      <c r="E14" s="29" t="s">
        <v>34</v>
      </c>
      <c r="F14" s="30">
        <v>0</v>
      </c>
      <c r="G14" s="31">
        <v>84960</v>
      </c>
      <c r="H14" s="31">
        <v>52580</v>
      </c>
      <c r="I14" s="31">
        <v>0</v>
      </c>
      <c r="J14" s="31">
        <v>0</v>
      </c>
      <c r="K14" s="32">
        <v>8443</v>
      </c>
      <c r="L14" s="33" t="s">
        <v>35</v>
      </c>
      <c r="M14" s="34">
        <v>0</v>
      </c>
      <c r="N14" s="34">
        <v>10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10</v>
      </c>
      <c r="V14" s="36">
        <f t="shared" si="1"/>
        <v>145983</v>
      </c>
    </row>
    <row r="15" spans="1:22" x14ac:dyDescent="0.3">
      <c r="A15" s="27" t="s">
        <v>39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86230</v>
      </c>
      <c r="G15" s="31">
        <v>0</v>
      </c>
      <c r="H15" s="31">
        <v>51313</v>
      </c>
      <c r="I15" s="31">
        <v>17737</v>
      </c>
      <c r="J15" s="31">
        <v>0</v>
      </c>
      <c r="K15" s="32">
        <v>14187</v>
      </c>
      <c r="L15" s="33" t="s">
        <v>48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169467</v>
      </c>
    </row>
    <row r="16" spans="1:22" x14ac:dyDescent="0.3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34</v>
      </c>
      <c r="F16" s="30">
        <v>76759</v>
      </c>
      <c r="G16" s="31">
        <v>0</v>
      </c>
      <c r="H16" s="31">
        <v>84207</v>
      </c>
      <c r="I16" s="31">
        <v>17750</v>
      </c>
      <c r="J16" s="31">
        <v>1185</v>
      </c>
      <c r="K16" s="32">
        <v>10989</v>
      </c>
      <c r="L16" s="33" t="s">
        <v>48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190890</v>
      </c>
    </row>
    <row r="17" spans="1:22" x14ac:dyDescent="0.3">
      <c r="A17" s="27" t="s">
        <v>61</v>
      </c>
      <c r="B17" s="27" t="s">
        <v>62</v>
      </c>
      <c r="C17" s="28" t="s">
        <v>63</v>
      </c>
      <c r="D17" s="28">
        <v>2024</v>
      </c>
      <c r="E17" s="29" t="s">
        <v>17</v>
      </c>
      <c r="F17" s="30">
        <v>0</v>
      </c>
      <c r="G17" s="31">
        <v>0</v>
      </c>
      <c r="H17" s="31">
        <v>0</v>
      </c>
      <c r="I17" s="31">
        <v>0</v>
      </c>
      <c r="J17" s="31">
        <v>347130</v>
      </c>
      <c r="K17" s="32">
        <v>24299</v>
      </c>
      <c r="L17" s="33" t="s">
        <v>48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371429</v>
      </c>
    </row>
    <row r="18" spans="1:22" x14ac:dyDescent="0.3">
      <c r="A18" s="27" t="s">
        <v>64</v>
      </c>
      <c r="B18" s="27" t="s">
        <v>65</v>
      </c>
      <c r="C18" s="28" t="s">
        <v>66</v>
      </c>
      <c r="D18" s="28">
        <v>2024</v>
      </c>
      <c r="E18" s="29" t="s">
        <v>34</v>
      </c>
      <c r="F18" s="30">
        <v>117197</v>
      </c>
      <c r="G18" s="31">
        <v>0</v>
      </c>
      <c r="H18" s="31">
        <v>97051</v>
      </c>
      <c r="I18" s="31">
        <v>8693</v>
      </c>
      <c r="J18" s="31">
        <v>0</v>
      </c>
      <c r="K18" s="32">
        <v>20594</v>
      </c>
      <c r="L18" s="33" t="s">
        <v>48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243535</v>
      </c>
    </row>
    <row r="19" spans="1:22" x14ac:dyDescent="0.3">
      <c r="A19" s="27" t="s">
        <v>67</v>
      </c>
      <c r="B19" s="27" t="s">
        <v>68</v>
      </c>
      <c r="C19" s="28" t="s">
        <v>69</v>
      </c>
      <c r="D19" s="28">
        <v>2024</v>
      </c>
      <c r="E19" s="29" t="s">
        <v>34</v>
      </c>
      <c r="F19" s="30">
        <v>144016</v>
      </c>
      <c r="G19" s="31">
        <v>0</v>
      </c>
      <c r="H19" s="31">
        <v>41428</v>
      </c>
      <c r="I19" s="31">
        <v>11032</v>
      </c>
      <c r="J19" s="31">
        <v>0</v>
      </c>
      <c r="K19" s="32">
        <v>17919</v>
      </c>
      <c r="L19" s="33" t="s">
        <v>48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214395</v>
      </c>
    </row>
    <row r="20" spans="1:22" x14ac:dyDescent="0.3">
      <c r="A20" s="27" t="s">
        <v>70</v>
      </c>
      <c r="B20" s="27" t="s">
        <v>71</v>
      </c>
      <c r="C20" s="28" t="s">
        <v>72</v>
      </c>
      <c r="D20" s="28">
        <v>2024</v>
      </c>
      <c r="E20" s="29" t="s">
        <v>34</v>
      </c>
      <c r="F20" s="30">
        <v>213927</v>
      </c>
      <c r="G20" s="31">
        <v>0</v>
      </c>
      <c r="H20" s="31">
        <v>203902</v>
      </c>
      <c r="I20" s="31">
        <v>50838</v>
      </c>
      <c r="J20" s="31">
        <v>0</v>
      </c>
      <c r="K20" s="32">
        <v>44753</v>
      </c>
      <c r="L20" s="33" t="s">
        <v>48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513420</v>
      </c>
    </row>
    <row r="21" spans="1:22" x14ac:dyDescent="0.3">
      <c r="A21" s="27" t="s">
        <v>31</v>
      </c>
      <c r="B21" s="27" t="s">
        <v>73</v>
      </c>
      <c r="C21" s="28" t="s">
        <v>74</v>
      </c>
      <c r="D21" s="28">
        <v>2024</v>
      </c>
      <c r="E21" s="29" t="s">
        <v>34</v>
      </c>
      <c r="F21" s="30">
        <v>33409</v>
      </c>
      <c r="G21" s="31">
        <v>0</v>
      </c>
      <c r="H21" s="31">
        <v>81774</v>
      </c>
      <c r="I21" s="31">
        <v>10016</v>
      </c>
      <c r="J21" s="31">
        <v>0</v>
      </c>
      <c r="K21" s="32">
        <v>11826</v>
      </c>
      <c r="L21" s="33" t="s">
        <v>48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137025</v>
      </c>
    </row>
    <row r="22" spans="1:22" x14ac:dyDescent="0.3">
      <c r="A22" s="27" t="s">
        <v>31</v>
      </c>
      <c r="B22" s="27" t="s">
        <v>75</v>
      </c>
      <c r="C22" s="28" t="s">
        <v>76</v>
      </c>
      <c r="D22" s="28">
        <v>2024</v>
      </c>
      <c r="E22" s="29" t="s">
        <v>34</v>
      </c>
      <c r="F22" s="30">
        <v>0</v>
      </c>
      <c r="G22" s="31">
        <v>107424</v>
      </c>
      <c r="H22" s="31">
        <v>147278</v>
      </c>
      <c r="I22" s="31">
        <v>0</v>
      </c>
      <c r="J22" s="31">
        <v>0</v>
      </c>
      <c r="K22" s="32">
        <v>23522</v>
      </c>
      <c r="L22" s="33" t="s">
        <v>35</v>
      </c>
      <c r="M22" s="34">
        <v>0</v>
      </c>
      <c r="N22" s="34">
        <v>0</v>
      </c>
      <c r="O22" s="34">
        <v>0</v>
      </c>
      <c r="P22" s="34">
        <v>8</v>
      </c>
      <c r="Q22" s="34">
        <v>2</v>
      </c>
      <c r="R22" s="34">
        <v>0</v>
      </c>
      <c r="S22" s="34">
        <v>0</v>
      </c>
      <c r="T22" s="34">
        <v>0</v>
      </c>
      <c r="U22" s="35">
        <f t="shared" si="0"/>
        <v>10</v>
      </c>
      <c r="V22" s="36">
        <f t="shared" si="1"/>
        <v>278224</v>
      </c>
    </row>
    <row r="23" spans="1:22" x14ac:dyDescent="0.3">
      <c r="A23" s="27" t="s">
        <v>31</v>
      </c>
      <c r="B23" s="27" t="s">
        <v>77</v>
      </c>
      <c r="C23" s="28" t="s">
        <v>78</v>
      </c>
      <c r="D23" s="28">
        <v>2024</v>
      </c>
      <c r="E23" s="29" t="s">
        <v>34</v>
      </c>
      <c r="F23" s="30">
        <v>0</v>
      </c>
      <c r="G23" s="31">
        <v>57984</v>
      </c>
      <c r="H23" s="31">
        <v>57271</v>
      </c>
      <c r="I23" s="31">
        <v>0</v>
      </c>
      <c r="J23" s="31">
        <v>0</v>
      </c>
      <c r="K23" s="32">
        <v>10429</v>
      </c>
      <c r="L23" s="33" t="s">
        <v>35</v>
      </c>
      <c r="M23" s="34">
        <v>0</v>
      </c>
      <c r="N23" s="34">
        <v>2</v>
      </c>
      <c r="O23" s="34">
        <v>3</v>
      </c>
      <c r="P23" s="34">
        <v>2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7</v>
      </c>
      <c r="V23" s="36">
        <f t="shared" si="1"/>
        <v>125684</v>
      </c>
    </row>
    <row r="24" spans="1:22" x14ac:dyDescent="0.3">
      <c r="A24" s="27" t="s">
        <v>70</v>
      </c>
      <c r="B24" s="27" t="s">
        <v>79</v>
      </c>
      <c r="C24" s="28" t="s">
        <v>80</v>
      </c>
      <c r="D24" s="28">
        <v>2024</v>
      </c>
      <c r="E24" s="29" t="s">
        <v>34</v>
      </c>
      <c r="F24" s="30">
        <v>80475</v>
      </c>
      <c r="G24" s="31">
        <v>0</v>
      </c>
      <c r="H24" s="31">
        <v>87992</v>
      </c>
      <c r="I24" s="31">
        <v>20766</v>
      </c>
      <c r="J24" s="31">
        <v>0</v>
      </c>
      <c r="K24" s="32">
        <v>11000</v>
      </c>
      <c r="L24" s="33" t="s">
        <v>48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200233</v>
      </c>
    </row>
    <row r="25" spans="1:22" x14ac:dyDescent="0.3">
      <c r="A25" s="27" t="s">
        <v>53</v>
      </c>
      <c r="B25" s="27" t="s">
        <v>81</v>
      </c>
      <c r="C25" s="28" t="s">
        <v>82</v>
      </c>
      <c r="D25" s="28">
        <v>2024</v>
      </c>
      <c r="E25" s="29" t="s">
        <v>34</v>
      </c>
      <c r="F25" s="30">
        <v>233990</v>
      </c>
      <c r="G25" s="31">
        <v>0</v>
      </c>
      <c r="H25" s="31">
        <v>149536</v>
      </c>
      <c r="I25" s="31">
        <v>1243</v>
      </c>
      <c r="J25" s="31">
        <v>0</v>
      </c>
      <c r="K25" s="32">
        <v>35077</v>
      </c>
      <c r="L25" s="33" t="s">
        <v>48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419846</v>
      </c>
    </row>
    <row r="26" spans="1:22" x14ac:dyDescent="0.3">
      <c r="A26" s="27" t="s">
        <v>67</v>
      </c>
      <c r="B26" s="27" t="s">
        <v>83</v>
      </c>
      <c r="C26" s="28" t="s">
        <v>84</v>
      </c>
      <c r="D26" s="28">
        <v>2024</v>
      </c>
      <c r="E26" s="29" t="s">
        <v>34</v>
      </c>
      <c r="F26" s="30">
        <v>514465</v>
      </c>
      <c r="G26" s="31">
        <v>0</v>
      </c>
      <c r="H26" s="31">
        <v>297066</v>
      </c>
      <c r="I26" s="31">
        <v>56166</v>
      </c>
      <c r="J26" s="31">
        <v>3610</v>
      </c>
      <c r="K26" s="32">
        <v>80772</v>
      </c>
      <c r="L26" s="33" t="s">
        <v>48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952079</v>
      </c>
    </row>
    <row r="27" spans="1:22" x14ac:dyDescent="0.3">
      <c r="A27" s="27" t="s">
        <v>85</v>
      </c>
      <c r="B27" s="27" t="s">
        <v>86</v>
      </c>
      <c r="C27" s="28" t="s">
        <v>87</v>
      </c>
      <c r="D27" s="28">
        <v>2024</v>
      </c>
      <c r="E27" s="29" t="s">
        <v>34</v>
      </c>
      <c r="F27" s="30">
        <v>0</v>
      </c>
      <c r="G27" s="31">
        <v>155928</v>
      </c>
      <c r="H27" s="31">
        <v>112575</v>
      </c>
      <c r="I27" s="31">
        <v>0</v>
      </c>
      <c r="J27" s="31">
        <v>0</v>
      </c>
      <c r="K27" s="32">
        <v>24301</v>
      </c>
      <c r="L27" s="33" t="s">
        <v>35</v>
      </c>
      <c r="M27" s="34">
        <v>0</v>
      </c>
      <c r="N27" s="34">
        <v>0</v>
      </c>
      <c r="O27" s="34">
        <v>10</v>
      </c>
      <c r="P27" s="34">
        <v>7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17</v>
      </c>
      <c r="V27" s="36">
        <f t="shared" si="1"/>
        <v>292804</v>
      </c>
    </row>
    <row r="28" spans="1:22" x14ac:dyDescent="0.3">
      <c r="A28" s="27" t="s">
        <v>67</v>
      </c>
      <c r="B28" s="27" t="s">
        <v>88</v>
      </c>
      <c r="C28" s="28" t="s">
        <v>89</v>
      </c>
      <c r="D28" s="28">
        <v>2024</v>
      </c>
      <c r="E28" s="29" t="s">
        <v>34</v>
      </c>
      <c r="F28" s="30">
        <v>0</v>
      </c>
      <c r="G28" s="31">
        <v>0</v>
      </c>
      <c r="H28" s="31">
        <v>20916</v>
      </c>
      <c r="I28" s="31">
        <v>41324</v>
      </c>
      <c r="J28" s="31">
        <v>0</v>
      </c>
      <c r="K28" s="32">
        <v>5837</v>
      </c>
      <c r="L28" s="33" t="s">
        <v>48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68077</v>
      </c>
    </row>
    <row r="29" spans="1:22" x14ac:dyDescent="0.3">
      <c r="A29" s="27" t="s">
        <v>49</v>
      </c>
      <c r="B29" s="27" t="s">
        <v>90</v>
      </c>
      <c r="C29" s="28" t="s">
        <v>91</v>
      </c>
      <c r="D29" s="28">
        <v>2024</v>
      </c>
      <c r="E29" s="29" t="s">
        <v>34</v>
      </c>
      <c r="F29" s="30">
        <v>89643</v>
      </c>
      <c r="G29" s="31">
        <v>0</v>
      </c>
      <c r="H29" s="31">
        <v>82457</v>
      </c>
      <c r="I29" s="31">
        <v>13958</v>
      </c>
      <c r="J29" s="31">
        <v>0</v>
      </c>
      <c r="K29" s="32">
        <v>17254</v>
      </c>
      <c r="L29" s="33" t="s">
        <v>48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203312</v>
      </c>
    </row>
    <row r="30" spans="1:22" x14ac:dyDescent="0.3">
      <c r="A30" s="27" t="s">
        <v>42</v>
      </c>
      <c r="B30" s="27" t="s">
        <v>92</v>
      </c>
      <c r="C30" s="28" t="s">
        <v>93</v>
      </c>
      <c r="D30" s="28">
        <v>2024</v>
      </c>
      <c r="E30" s="29" t="s">
        <v>34</v>
      </c>
      <c r="F30" s="30">
        <v>0</v>
      </c>
      <c r="G30" s="31">
        <v>43656</v>
      </c>
      <c r="H30" s="31">
        <v>19124</v>
      </c>
      <c r="I30" s="31">
        <v>0</v>
      </c>
      <c r="J30" s="31">
        <v>0</v>
      </c>
      <c r="K30" s="32">
        <v>0</v>
      </c>
      <c r="L30" s="33" t="s">
        <v>35</v>
      </c>
      <c r="M30" s="34">
        <v>0</v>
      </c>
      <c r="N30" s="34">
        <v>0</v>
      </c>
      <c r="O30" s="34">
        <v>1</v>
      </c>
      <c r="P30" s="34">
        <v>2</v>
      </c>
      <c r="Q30" s="34">
        <v>1</v>
      </c>
      <c r="R30" s="34">
        <v>0</v>
      </c>
      <c r="S30" s="34">
        <v>0</v>
      </c>
      <c r="T30" s="34">
        <v>0</v>
      </c>
      <c r="U30" s="35">
        <f t="shared" si="0"/>
        <v>4</v>
      </c>
      <c r="V30" s="36">
        <f t="shared" si="1"/>
        <v>62780</v>
      </c>
    </row>
    <row r="31" spans="1:22" x14ac:dyDescent="0.3">
      <c r="A31" s="27" t="s">
        <v>38</v>
      </c>
      <c r="B31" s="27" t="s">
        <v>94</v>
      </c>
      <c r="C31" s="28" t="s">
        <v>95</v>
      </c>
      <c r="D31" s="28">
        <v>2024</v>
      </c>
      <c r="E31" s="29" t="s">
        <v>96</v>
      </c>
      <c r="F31" s="30">
        <v>0</v>
      </c>
      <c r="G31" s="31">
        <v>0</v>
      </c>
      <c r="H31" s="31">
        <v>652679</v>
      </c>
      <c r="I31" s="31">
        <v>0</v>
      </c>
      <c r="J31" s="31">
        <v>0</v>
      </c>
      <c r="K31" s="32">
        <v>65256</v>
      </c>
      <c r="L31" s="33" t="s">
        <v>48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717935</v>
      </c>
    </row>
    <row r="32" spans="1:22" x14ac:dyDescent="0.3">
      <c r="A32" s="27" t="s">
        <v>97</v>
      </c>
      <c r="B32" s="27" t="s">
        <v>98</v>
      </c>
      <c r="C32" s="28" t="s">
        <v>99</v>
      </c>
      <c r="D32" s="28">
        <v>2024</v>
      </c>
      <c r="E32" s="29" t="s">
        <v>34</v>
      </c>
      <c r="F32" s="30">
        <v>0</v>
      </c>
      <c r="G32" s="31">
        <v>319368</v>
      </c>
      <c r="H32" s="31">
        <v>159610</v>
      </c>
      <c r="I32" s="31">
        <v>0</v>
      </c>
      <c r="J32" s="31">
        <v>3500</v>
      </c>
      <c r="K32" s="32">
        <v>43888</v>
      </c>
      <c r="L32" s="33" t="s">
        <v>35</v>
      </c>
      <c r="M32" s="34">
        <v>0</v>
      </c>
      <c r="N32" s="34">
        <v>0</v>
      </c>
      <c r="O32" s="34">
        <v>16</v>
      </c>
      <c r="P32" s="34">
        <v>18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34</v>
      </c>
      <c r="V32" s="36">
        <f t="shared" si="1"/>
        <v>526366</v>
      </c>
    </row>
    <row r="33" spans="1:22" x14ac:dyDescent="0.3">
      <c r="A33" s="27" t="s">
        <v>67</v>
      </c>
      <c r="B33" s="27" t="s">
        <v>100</v>
      </c>
      <c r="C33" s="28" t="s">
        <v>101</v>
      </c>
      <c r="D33" s="28">
        <v>2024</v>
      </c>
      <c r="E33" s="29" t="s">
        <v>34</v>
      </c>
      <c r="F33" s="30">
        <v>0</v>
      </c>
      <c r="G33" s="31">
        <v>170304</v>
      </c>
      <c r="H33" s="31">
        <v>170213</v>
      </c>
      <c r="I33" s="31">
        <v>0</v>
      </c>
      <c r="J33" s="31">
        <v>0</v>
      </c>
      <c r="K33" s="32">
        <v>31853</v>
      </c>
      <c r="L33" s="33" t="s">
        <v>35</v>
      </c>
      <c r="M33" s="34">
        <v>0</v>
      </c>
      <c r="N33" s="34">
        <v>4</v>
      </c>
      <c r="O33" s="34">
        <v>12</v>
      </c>
      <c r="P33" s="34">
        <v>4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20</v>
      </c>
      <c r="V33" s="36">
        <f t="shared" si="1"/>
        <v>372370</v>
      </c>
    </row>
    <row r="34" spans="1:22" x14ac:dyDescent="0.3">
      <c r="A34" s="27" t="s">
        <v>39</v>
      </c>
      <c r="B34" s="27" t="s">
        <v>102</v>
      </c>
      <c r="C34" s="28" t="s">
        <v>103</v>
      </c>
      <c r="D34" s="28">
        <v>2024</v>
      </c>
      <c r="E34" s="29" t="s">
        <v>34</v>
      </c>
      <c r="F34" s="30">
        <v>290094</v>
      </c>
      <c r="G34" s="31">
        <v>0</v>
      </c>
      <c r="H34" s="31">
        <v>285729</v>
      </c>
      <c r="I34" s="31">
        <v>30770</v>
      </c>
      <c r="J34" s="31">
        <v>0</v>
      </c>
      <c r="K34" s="32">
        <v>56693</v>
      </c>
      <c r="L34" s="33" t="s">
        <v>48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663286</v>
      </c>
    </row>
    <row r="35" spans="1:22" x14ac:dyDescent="0.3">
      <c r="A35" s="27" t="s">
        <v>104</v>
      </c>
      <c r="B35" s="27" t="s">
        <v>105</v>
      </c>
      <c r="C35" s="28" t="s">
        <v>106</v>
      </c>
      <c r="D35" s="28">
        <v>2024</v>
      </c>
      <c r="E35" s="29" t="s">
        <v>34</v>
      </c>
      <c r="F35" s="30">
        <v>0</v>
      </c>
      <c r="G35" s="31">
        <v>337944</v>
      </c>
      <c r="H35" s="31">
        <v>122600</v>
      </c>
      <c r="I35" s="31">
        <v>0</v>
      </c>
      <c r="J35" s="31">
        <v>1800</v>
      </c>
      <c r="K35" s="32">
        <v>41149</v>
      </c>
      <c r="L35" s="33" t="s">
        <v>35</v>
      </c>
      <c r="M35" s="34">
        <v>0</v>
      </c>
      <c r="N35" s="34">
        <v>0</v>
      </c>
      <c r="O35" s="34">
        <v>6</v>
      </c>
      <c r="P35" s="34">
        <v>20</v>
      </c>
      <c r="Q35" s="34">
        <v>4</v>
      </c>
      <c r="R35" s="34">
        <v>0</v>
      </c>
      <c r="S35" s="34">
        <v>0</v>
      </c>
      <c r="T35" s="34">
        <v>0</v>
      </c>
      <c r="U35" s="35">
        <f t="shared" si="0"/>
        <v>30</v>
      </c>
      <c r="V35" s="36">
        <f t="shared" si="1"/>
        <v>503493</v>
      </c>
    </row>
    <row r="36" spans="1:22" x14ac:dyDescent="0.3">
      <c r="A36" s="27" t="s">
        <v>104</v>
      </c>
      <c r="B36" s="27" t="s">
        <v>107</v>
      </c>
      <c r="C36" s="28" t="s">
        <v>108</v>
      </c>
      <c r="D36" s="28">
        <v>2024</v>
      </c>
      <c r="E36" s="29" t="s">
        <v>34</v>
      </c>
      <c r="F36" s="30">
        <v>131521</v>
      </c>
      <c r="G36" s="31">
        <v>0</v>
      </c>
      <c r="H36" s="31">
        <v>82103</v>
      </c>
      <c r="I36" s="31">
        <v>0</v>
      </c>
      <c r="J36" s="31">
        <v>900</v>
      </c>
      <c r="K36" s="32">
        <v>19682</v>
      </c>
      <c r="L36" s="33" t="s">
        <v>48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234206</v>
      </c>
    </row>
    <row r="37" spans="1:22" x14ac:dyDescent="0.3">
      <c r="A37" s="27" t="s">
        <v>38</v>
      </c>
      <c r="B37" s="27" t="s">
        <v>109</v>
      </c>
      <c r="C37" s="28" t="s">
        <v>110</v>
      </c>
      <c r="D37" s="28">
        <v>2024</v>
      </c>
      <c r="E37" s="29" t="s">
        <v>34</v>
      </c>
      <c r="F37" s="30">
        <v>0</v>
      </c>
      <c r="G37" s="31">
        <v>2194128</v>
      </c>
      <c r="H37" s="31">
        <v>1522601</v>
      </c>
      <c r="I37" s="31">
        <v>0</v>
      </c>
      <c r="J37" s="31">
        <v>38748</v>
      </c>
      <c r="K37" s="32">
        <v>362217</v>
      </c>
      <c r="L37" s="33" t="s">
        <v>35</v>
      </c>
      <c r="M37" s="34">
        <v>0</v>
      </c>
      <c r="N37" s="34">
        <v>4</v>
      </c>
      <c r="O37" s="34">
        <v>69</v>
      </c>
      <c r="P37" s="34">
        <v>63</v>
      </c>
      <c r="Q37" s="34">
        <v>53</v>
      </c>
      <c r="R37" s="34">
        <v>10</v>
      </c>
      <c r="S37" s="34">
        <v>0</v>
      </c>
      <c r="T37" s="34">
        <v>0</v>
      </c>
      <c r="U37" s="35">
        <f t="shared" si="0"/>
        <v>199</v>
      </c>
      <c r="V37" s="36">
        <f t="shared" si="1"/>
        <v>4117694</v>
      </c>
    </row>
    <row r="38" spans="1:22" x14ac:dyDescent="0.3">
      <c r="A38" s="27" t="s">
        <v>111</v>
      </c>
      <c r="B38" s="27" t="s">
        <v>112</v>
      </c>
      <c r="C38" s="28" t="s">
        <v>113</v>
      </c>
      <c r="D38" s="28">
        <v>2024</v>
      </c>
      <c r="E38" s="29" t="s">
        <v>34</v>
      </c>
      <c r="F38" s="30">
        <v>0</v>
      </c>
      <c r="G38" s="31">
        <v>57600</v>
      </c>
      <c r="H38" s="31">
        <v>27262</v>
      </c>
      <c r="I38" s="31">
        <v>0</v>
      </c>
      <c r="J38" s="31">
        <v>0</v>
      </c>
      <c r="K38" s="32">
        <v>7878</v>
      </c>
      <c r="L38" s="33" t="s">
        <v>35</v>
      </c>
      <c r="M38" s="34">
        <v>0</v>
      </c>
      <c r="N38" s="34">
        <v>4</v>
      </c>
      <c r="O38" s="34">
        <v>4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8</v>
      </c>
      <c r="V38" s="36">
        <f t="shared" si="1"/>
        <v>92740</v>
      </c>
    </row>
    <row r="39" spans="1:22" x14ac:dyDescent="0.3">
      <c r="A39" s="27" t="s">
        <v>114</v>
      </c>
      <c r="B39" s="27" t="s">
        <v>115</v>
      </c>
      <c r="C39" s="28" t="s">
        <v>116</v>
      </c>
      <c r="D39" s="28">
        <v>2024</v>
      </c>
      <c r="E39" s="29" t="s">
        <v>34</v>
      </c>
      <c r="F39" s="30">
        <v>76165</v>
      </c>
      <c r="G39" s="31">
        <v>0</v>
      </c>
      <c r="H39" s="31">
        <v>38313</v>
      </c>
      <c r="I39" s="31">
        <v>0</v>
      </c>
      <c r="J39" s="31">
        <v>0</v>
      </c>
      <c r="K39" s="32">
        <v>10526</v>
      </c>
      <c r="L39" s="33" t="s">
        <v>48</v>
      </c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125004</v>
      </c>
    </row>
    <row r="40" spans="1:22" x14ac:dyDescent="0.3">
      <c r="A40" s="27" t="s">
        <v>64</v>
      </c>
      <c r="B40" s="27" t="s">
        <v>117</v>
      </c>
      <c r="C40" s="28" t="s">
        <v>118</v>
      </c>
      <c r="D40" s="28">
        <v>2024</v>
      </c>
      <c r="E40" s="29" t="s">
        <v>34</v>
      </c>
      <c r="F40" s="30">
        <v>226803</v>
      </c>
      <c r="G40" s="31">
        <v>0</v>
      </c>
      <c r="H40" s="31">
        <v>123215</v>
      </c>
      <c r="I40" s="31">
        <v>13070</v>
      </c>
      <c r="J40" s="31">
        <v>5215</v>
      </c>
      <c r="K40" s="32">
        <v>33838</v>
      </c>
      <c r="L40" s="33" t="s">
        <v>48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402141</v>
      </c>
    </row>
    <row r="41" spans="1:22" x14ac:dyDescent="0.3">
      <c r="A41" s="27" t="s">
        <v>119</v>
      </c>
      <c r="B41" s="27" t="s">
        <v>120</v>
      </c>
      <c r="C41" s="28" t="s">
        <v>121</v>
      </c>
      <c r="D41" s="28">
        <v>2024</v>
      </c>
      <c r="E41" s="29" t="s">
        <v>34</v>
      </c>
      <c r="F41" s="30">
        <v>76655</v>
      </c>
      <c r="G41" s="31">
        <v>0</v>
      </c>
      <c r="H41" s="31">
        <v>85988</v>
      </c>
      <c r="I41" s="31">
        <v>12163</v>
      </c>
      <c r="J41" s="31">
        <v>0</v>
      </c>
      <c r="K41" s="32">
        <v>16411</v>
      </c>
      <c r="L41" s="33" t="s">
        <v>48</v>
      </c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191217</v>
      </c>
    </row>
    <row r="42" spans="1:22" x14ac:dyDescent="0.3">
      <c r="A42" s="27" t="s">
        <v>42</v>
      </c>
      <c r="B42" s="27" t="s">
        <v>122</v>
      </c>
      <c r="C42" s="28" t="s">
        <v>123</v>
      </c>
      <c r="D42" s="28">
        <v>2024</v>
      </c>
      <c r="E42" s="29" t="s">
        <v>34</v>
      </c>
      <c r="F42" s="30">
        <v>0</v>
      </c>
      <c r="G42" s="31">
        <v>72216</v>
      </c>
      <c r="H42" s="31">
        <v>8328</v>
      </c>
      <c r="I42" s="31">
        <v>0</v>
      </c>
      <c r="J42" s="31">
        <v>1100</v>
      </c>
      <c r="K42" s="32">
        <v>3543</v>
      </c>
      <c r="L42" s="33" t="s">
        <v>35</v>
      </c>
      <c r="M42" s="34">
        <v>0</v>
      </c>
      <c r="N42" s="34">
        <v>0</v>
      </c>
      <c r="O42" s="34">
        <v>1</v>
      </c>
      <c r="P42" s="34">
        <v>2</v>
      </c>
      <c r="Q42" s="34">
        <v>3</v>
      </c>
      <c r="R42" s="34">
        <v>0</v>
      </c>
      <c r="S42" s="34">
        <v>0</v>
      </c>
      <c r="T42" s="34">
        <v>0</v>
      </c>
      <c r="U42" s="35">
        <f t="shared" si="0"/>
        <v>6</v>
      </c>
      <c r="V42" s="36">
        <f t="shared" si="1"/>
        <v>85187</v>
      </c>
    </row>
    <row r="43" spans="1:22" x14ac:dyDescent="0.3">
      <c r="A43" s="27" t="s">
        <v>53</v>
      </c>
      <c r="B43" s="27" t="s">
        <v>124</v>
      </c>
      <c r="C43" s="28" t="s">
        <v>125</v>
      </c>
      <c r="D43" s="28">
        <v>2024</v>
      </c>
      <c r="E43" s="29" t="s">
        <v>34</v>
      </c>
      <c r="F43" s="30">
        <v>0</v>
      </c>
      <c r="G43" s="31">
        <v>97200</v>
      </c>
      <c r="H43" s="31">
        <v>53475</v>
      </c>
      <c r="I43" s="31">
        <v>0</v>
      </c>
      <c r="J43" s="31">
        <v>0</v>
      </c>
      <c r="K43" s="32">
        <v>9368</v>
      </c>
      <c r="L43" s="33" t="s">
        <v>35</v>
      </c>
      <c r="M43" s="34">
        <v>0</v>
      </c>
      <c r="N43" s="34">
        <v>0</v>
      </c>
      <c r="O43" s="34">
        <v>10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10</v>
      </c>
      <c r="V43" s="36">
        <f t="shared" si="1"/>
        <v>160043</v>
      </c>
    </row>
    <row r="44" spans="1:22" x14ac:dyDescent="0.3">
      <c r="A44" s="27" t="s">
        <v>38</v>
      </c>
      <c r="B44" s="27" t="s">
        <v>126</v>
      </c>
      <c r="C44" s="28" t="s">
        <v>127</v>
      </c>
      <c r="D44" s="28">
        <v>2024</v>
      </c>
      <c r="E44" s="29" t="s">
        <v>96</v>
      </c>
      <c r="F44" s="30">
        <v>0</v>
      </c>
      <c r="G44" s="31">
        <v>0</v>
      </c>
      <c r="H44" s="31">
        <v>160000</v>
      </c>
      <c r="I44" s="31">
        <v>0</v>
      </c>
      <c r="J44" s="31">
        <v>0</v>
      </c>
      <c r="K44" s="32">
        <v>16000</v>
      </c>
      <c r="L44" s="33" t="s">
        <v>48</v>
      </c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176000</v>
      </c>
    </row>
    <row r="45" spans="1:22" x14ac:dyDescent="0.3">
      <c r="A45" s="27" t="s">
        <v>53</v>
      </c>
      <c r="B45" s="27" t="s">
        <v>128</v>
      </c>
      <c r="C45" s="28" t="s">
        <v>129</v>
      </c>
      <c r="D45" s="28">
        <v>2024</v>
      </c>
      <c r="E45" s="29" t="s">
        <v>130</v>
      </c>
      <c r="F45" s="30">
        <v>45024</v>
      </c>
      <c r="G45" s="31">
        <v>81456</v>
      </c>
      <c r="H45" s="31">
        <v>92230</v>
      </c>
      <c r="I45" s="31">
        <v>2520</v>
      </c>
      <c r="J45" s="31">
        <v>150</v>
      </c>
      <c r="K45" s="32">
        <v>22138</v>
      </c>
      <c r="L45" s="33" t="s">
        <v>35</v>
      </c>
      <c r="M45" s="34">
        <v>0</v>
      </c>
      <c r="N45" s="34">
        <v>2</v>
      </c>
      <c r="O45" s="34">
        <v>4</v>
      </c>
      <c r="P45" s="34">
        <v>2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8</v>
      </c>
      <c r="V45" s="36">
        <f t="shared" si="1"/>
        <v>243518</v>
      </c>
    </row>
    <row r="46" spans="1:22" x14ac:dyDescent="0.3">
      <c r="A46" s="27" t="s">
        <v>131</v>
      </c>
      <c r="B46" s="27" t="s">
        <v>132</v>
      </c>
      <c r="C46" s="28" t="s">
        <v>133</v>
      </c>
      <c r="D46" s="28">
        <v>2024</v>
      </c>
      <c r="E46" s="29" t="s">
        <v>34</v>
      </c>
      <c r="F46" s="30">
        <v>0</v>
      </c>
      <c r="G46" s="31">
        <v>106152</v>
      </c>
      <c r="H46" s="31">
        <v>78792</v>
      </c>
      <c r="I46" s="31">
        <v>0</v>
      </c>
      <c r="J46" s="31">
        <v>0</v>
      </c>
      <c r="K46" s="32">
        <v>2500</v>
      </c>
      <c r="L46" s="33" t="s">
        <v>35</v>
      </c>
      <c r="M46" s="34">
        <v>0</v>
      </c>
      <c r="N46" s="34">
        <v>0</v>
      </c>
      <c r="O46" s="34">
        <v>2</v>
      </c>
      <c r="P46" s="34">
        <v>8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10</v>
      </c>
      <c r="V46" s="36">
        <f t="shared" si="1"/>
        <v>187444</v>
      </c>
    </row>
    <row r="47" spans="1:22" x14ac:dyDescent="0.3">
      <c r="A47" s="27" t="s">
        <v>85</v>
      </c>
      <c r="B47" s="27" t="s">
        <v>134</v>
      </c>
      <c r="C47" s="28" t="s">
        <v>135</v>
      </c>
      <c r="D47" s="28">
        <v>2024</v>
      </c>
      <c r="E47" s="29" t="s">
        <v>130</v>
      </c>
      <c r="F47" s="30">
        <v>26700</v>
      </c>
      <c r="G47" s="31">
        <v>76428</v>
      </c>
      <c r="H47" s="31">
        <v>116128</v>
      </c>
      <c r="I47" s="31">
        <v>0</v>
      </c>
      <c r="J47" s="31">
        <v>0</v>
      </c>
      <c r="K47" s="32">
        <v>20744</v>
      </c>
      <c r="L47" s="33" t="s">
        <v>35</v>
      </c>
      <c r="M47" s="34">
        <v>0</v>
      </c>
      <c r="N47" s="34">
        <v>0</v>
      </c>
      <c r="O47" s="34">
        <v>4</v>
      </c>
      <c r="P47" s="34">
        <v>4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8</v>
      </c>
      <c r="V47" s="36">
        <f t="shared" si="1"/>
        <v>240000</v>
      </c>
    </row>
    <row r="48" spans="1:22" x14ac:dyDescent="0.3">
      <c r="A48" s="27" t="s">
        <v>61</v>
      </c>
      <c r="B48" s="27" t="s">
        <v>136</v>
      </c>
      <c r="C48" s="28" t="s">
        <v>137</v>
      </c>
      <c r="D48" s="28">
        <v>2024</v>
      </c>
      <c r="E48" s="29" t="s">
        <v>17</v>
      </c>
      <c r="F48" s="30">
        <v>0</v>
      </c>
      <c r="G48" s="31">
        <v>0</v>
      </c>
      <c r="H48" s="31">
        <v>0</v>
      </c>
      <c r="I48" s="31">
        <v>0</v>
      </c>
      <c r="J48" s="31">
        <v>46775</v>
      </c>
      <c r="K48" s="32">
        <v>3225</v>
      </c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50000</v>
      </c>
    </row>
    <row r="49" spans="1:22" x14ac:dyDescent="0.3">
      <c r="A49" s="27" t="s">
        <v>38</v>
      </c>
      <c r="B49" s="27" t="s">
        <v>138</v>
      </c>
      <c r="C49" s="28" t="s">
        <v>139</v>
      </c>
      <c r="D49" s="28">
        <v>2024</v>
      </c>
      <c r="E49" s="29" t="s">
        <v>96</v>
      </c>
      <c r="F49" s="30">
        <v>0</v>
      </c>
      <c r="G49" s="31">
        <v>0</v>
      </c>
      <c r="H49" s="31">
        <v>113638</v>
      </c>
      <c r="I49" s="31">
        <v>0</v>
      </c>
      <c r="J49" s="31">
        <v>0</v>
      </c>
      <c r="K49" s="32">
        <v>11362</v>
      </c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125000</v>
      </c>
    </row>
    <row r="50" spans="1:22" x14ac:dyDescent="0.3">
      <c r="A50" s="27" t="s">
        <v>140</v>
      </c>
      <c r="B50" s="27" t="s">
        <v>141</v>
      </c>
      <c r="C50" s="28" t="s">
        <v>142</v>
      </c>
      <c r="D50" s="28">
        <v>2024</v>
      </c>
      <c r="E50" s="29" t="s">
        <v>130</v>
      </c>
      <c r="F50" s="30">
        <v>75540</v>
      </c>
      <c r="G50" s="31">
        <v>131460</v>
      </c>
      <c r="H50" s="31">
        <v>126376</v>
      </c>
      <c r="I50" s="31">
        <v>27700</v>
      </c>
      <c r="J50" s="31">
        <v>0</v>
      </c>
      <c r="K50" s="32">
        <v>36094</v>
      </c>
      <c r="L50" s="33" t="s">
        <v>35</v>
      </c>
      <c r="M50" s="34">
        <v>0</v>
      </c>
      <c r="N50" s="34">
        <v>1</v>
      </c>
      <c r="O50" s="34">
        <v>10</v>
      </c>
      <c r="P50" s="34">
        <v>2</v>
      </c>
      <c r="Q50" s="34">
        <v>0</v>
      </c>
      <c r="R50" s="34">
        <v>0</v>
      </c>
      <c r="S50" s="34">
        <v>0</v>
      </c>
      <c r="T50" s="34">
        <v>0</v>
      </c>
      <c r="U50" s="35">
        <f t="shared" si="0"/>
        <v>13</v>
      </c>
      <c r="V50" s="36">
        <f t="shared" si="1"/>
        <v>397170</v>
      </c>
    </row>
    <row r="51" spans="1:22" x14ac:dyDescent="0.3">
      <c r="A51" s="27" t="s">
        <v>143</v>
      </c>
      <c r="B51" s="27" t="s">
        <v>144</v>
      </c>
      <c r="C51" s="28" t="s">
        <v>145</v>
      </c>
      <c r="D51" s="28">
        <v>2024</v>
      </c>
      <c r="E51" s="29" t="s">
        <v>130</v>
      </c>
      <c r="F51" s="30">
        <v>54264</v>
      </c>
      <c r="G51" s="31">
        <v>156216</v>
      </c>
      <c r="H51" s="31">
        <v>143960</v>
      </c>
      <c r="I51" s="31">
        <v>9000</v>
      </c>
      <c r="J51" s="31">
        <v>150</v>
      </c>
      <c r="K51" s="32">
        <v>35664</v>
      </c>
      <c r="L51" s="33" t="s">
        <v>35</v>
      </c>
      <c r="M51" s="34">
        <v>1</v>
      </c>
      <c r="N51" s="34">
        <v>5</v>
      </c>
      <c r="O51" s="34">
        <v>6</v>
      </c>
      <c r="P51" s="34">
        <v>4</v>
      </c>
      <c r="Q51" s="34">
        <v>0</v>
      </c>
      <c r="R51" s="34">
        <v>0</v>
      </c>
      <c r="S51" s="34">
        <v>0</v>
      </c>
      <c r="T51" s="34">
        <v>0</v>
      </c>
      <c r="U51" s="35">
        <f t="shared" si="0"/>
        <v>16</v>
      </c>
      <c r="V51" s="36">
        <f t="shared" si="1"/>
        <v>399254</v>
      </c>
    </row>
    <row r="52" spans="1:22" x14ac:dyDescent="0.3">
      <c r="A52" s="27" t="s">
        <v>97</v>
      </c>
      <c r="B52" s="27" t="s">
        <v>146</v>
      </c>
      <c r="C52" s="28" t="s">
        <v>147</v>
      </c>
      <c r="D52" s="28">
        <v>2024</v>
      </c>
      <c r="E52" s="29" t="s">
        <v>96</v>
      </c>
      <c r="F52" s="30">
        <v>0</v>
      </c>
      <c r="G52" s="31">
        <v>0</v>
      </c>
      <c r="H52" s="31">
        <v>276185</v>
      </c>
      <c r="I52" s="31">
        <v>0</v>
      </c>
      <c r="J52" s="31">
        <v>315</v>
      </c>
      <c r="K52" s="32">
        <v>23500</v>
      </c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300000</v>
      </c>
    </row>
    <row r="53" spans="1:22" x14ac:dyDescent="0.3">
      <c r="A53" s="27" t="s">
        <v>148</v>
      </c>
      <c r="B53" s="27" t="s">
        <v>149</v>
      </c>
      <c r="C53" s="28" t="s">
        <v>150</v>
      </c>
      <c r="D53" s="28">
        <v>2024</v>
      </c>
      <c r="E53" s="29" t="s">
        <v>96</v>
      </c>
      <c r="F53" s="30">
        <v>0</v>
      </c>
      <c r="G53" s="31">
        <v>0</v>
      </c>
      <c r="H53" s="31">
        <v>256855</v>
      </c>
      <c r="I53" s="31">
        <v>0</v>
      </c>
      <c r="J53" s="31">
        <v>675</v>
      </c>
      <c r="K53" s="32">
        <v>25470</v>
      </c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283000</v>
      </c>
    </row>
    <row r="54" spans="1:22" x14ac:dyDescent="0.3">
      <c r="A54" s="27" t="s">
        <v>38</v>
      </c>
      <c r="B54" s="27" t="s">
        <v>151</v>
      </c>
      <c r="C54" s="28" t="s">
        <v>152</v>
      </c>
      <c r="D54" s="28">
        <v>2024</v>
      </c>
      <c r="E54" s="29" t="s">
        <v>96</v>
      </c>
      <c r="F54" s="30">
        <v>0</v>
      </c>
      <c r="G54" s="31">
        <v>0</v>
      </c>
      <c r="H54" s="31">
        <v>727775</v>
      </c>
      <c r="I54" s="31">
        <v>0</v>
      </c>
      <c r="J54" s="31">
        <v>0</v>
      </c>
      <c r="K54" s="32">
        <v>72727</v>
      </c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800502</v>
      </c>
    </row>
    <row r="55" spans="1:22" x14ac:dyDescent="0.3">
      <c r="A55" s="27" t="s">
        <v>67</v>
      </c>
      <c r="B55" s="27" t="s">
        <v>153</v>
      </c>
      <c r="C55" s="28" t="s">
        <v>154</v>
      </c>
      <c r="D55" s="28">
        <v>2024</v>
      </c>
      <c r="E55" s="29" t="s">
        <v>96</v>
      </c>
      <c r="F55" s="30">
        <v>0</v>
      </c>
      <c r="G55" s="31">
        <v>0</v>
      </c>
      <c r="H55" s="31">
        <v>257420</v>
      </c>
      <c r="I55" s="31">
        <v>0</v>
      </c>
      <c r="J55" s="31">
        <v>0</v>
      </c>
      <c r="K55" s="32">
        <v>25580</v>
      </c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283000</v>
      </c>
    </row>
    <row r="56" spans="1:22" x14ac:dyDescent="0.3">
      <c r="A56" s="27" t="s">
        <v>70</v>
      </c>
      <c r="B56" s="27" t="s">
        <v>155</v>
      </c>
      <c r="C56" s="28" t="s">
        <v>156</v>
      </c>
      <c r="D56" s="28">
        <v>2024</v>
      </c>
      <c r="E56" s="29" t="s">
        <v>96</v>
      </c>
      <c r="F56" s="30">
        <v>0</v>
      </c>
      <c r="G56" s="31">
        <v>0</v>
      </c>
      <c r="H56" s="31">
        <v>323274</v>
      </c>
      <c r="I56" s="31">
        <v>0</v>
      </c>
      <c r="J56" s="31">
        <v>0</v>
      </c>
      <c r="K56" s="32">
        <v>32327</v>
      </c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355601</v>
      </c>
    </row>
    <row r="57" spans="1:22" x14ac:dyDescent="0.3">
      <c r="A57" s="27" t="s">
        <v>140</v>
      </c>
      <c r="B57" s="27" t="s">
        <v>157</v>
      </c>
      <c r="C57" s="28" t="s">
        <v>158</v>
      </c>
      <c r="D57" s="28">
        <v>2024</v>
      </c>
      <c r="E57" s="29" t="s">
        <v>34</v>
      </c>
      <c r="F57" s="30">
        <v>59544</v>
      </c>
      <c r="G57" s="31">
        <v>0</v>
      </c>
      <c r="H57" s="31">
        <v>40392</v>
      </c>
      <c r="I57" s="31">
        <v>13200</v>
      </c>
      <c r="J57" s="31">
        <v>0</v>
      </c>
      <c r="K57" s="32">
        <v>5619</v>
      </c>
      <c r="L57" s="33" t="s">
        <v>48</v>
      </c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118755</v>
      </c>
    </row>
    <row r="58" spans="1:22" x14ac:dyDescent="0.3">
      <c r="A58" s="27" t="s">
        <v>159</v>
      </c>
      <c r="B58" s="27" t="s">
        <v>160</v>
      </c>
      <c r="C58" s="28" t="s">
        <v>161</v>
      </c>
      <c r="D58" s="28">
        <v>2024</v>
      </c>
      <c r="E58" s="29" t="s">
        <v>34</v>
      </c>
      <c r="F58" s="30">
        <v>64296</v>
      </c>
      <c r="G58" s="31">
        <v>0</v>
      </c>
      <c r="H58" s="31">
        <v>49022</v>
      </c>
      <c r="I58" s="31">
        <v>14300</v>
      </c>
      <c r="J58" s="31">
        <v>900</v>
      </c>
      <c r="K58" s="32">
        <v>11741</v>
      </c>
      <c r="L58" s="33" t="s">
        <v>48</v>
      </c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140259</v>
      </c>
    </row>
    <row r="59" spans="1:22" x14ac:dyDescent="0.3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  <row r="60" spans="1:22" x14ac:dyDescent="0.3">
      <c r="A60" s="27"/>
      <c r="B60" s="27"/>
      <c r="C60" s="28"/>
      <c r="D60" s="28"/>
      <c r="E60" s="29"/>
      <c r="F60" s="30"/>
      <c r="G60" s="31"/>
      <c r="H60" s="31"/>
      <c r="I60" s="31"/>
      <c r="J60" s="31"/>
      <c r="K60" s="32"/>
      <c r="L60" s="33"/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0</v>
      </c>
    </row>
    <row r="61" spans="1:22" x14ac:dyDescent="0.3">
      <c r="A61" s="27"/>
      <c r="B61" s="27"/>
      <c r="C61" s="28"/>
      <c r="D61" s="28"/>
      <c r="E61" s="29"/>
      <c r="F61" s="30"/>
      <c r="G61" s="31"/>
      <c r="H61" s="31"/>
      <c r="I61" s="31"/>
      <c r="J61" s="31"/>
      <c r="K61" s="32"/>
      <c r="L61" s="33"/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0</v>
      </c>
    </row>
    <row r="62" spans="1:22" x14ac:dyDescent="0.3">
      <c r="A62" s="27"/>
      <c r="B62" s="27"/>
      <c r="C62" s="28"/>
      <c r="D62" s="28"/>
      <c r="E62" s="29"/>
      <c r="F62" s="30"/>
      <c r="G62" s="31"/>
      <c r="H62" s="31"/>
      <c r="I62" s="31"/>
      <c r="J62" s="31"/>
      <c r="K62" s="32"/>
      <c r="L62" s="33"/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0</v>
      </c>
    </row>
    <row r="63" spans="1:22" x14ac:dyDescent="0.3">
      <c r="A63" s="27"/>
      <c r="B63" s="27"/>
      <c r="C63" s="28"/>
      <c r="D63" s="28"/>
      <c r="E63" s="29"/>
      <c r="F63" s="30"/>
      <c r="G63" s="31"/>
      <c r="H63" s="31"/>
      <c r="I63" s="31"/>
      <c r="J63" s="31"/>
      <c r="K63" s="32"/>
      <c r="L63" s="33"/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0</v>
      </c>
    </row>
    <row r="64" spans="1:22" x14ac:dyDescent="0.3">
      <c r="A64" s="27"/>
      <c r="B64" s="27"/>
      <c r="C64" s="28"/>
      <c r="D64" s="28"/>
      <c r="E64" s="29"/>
      <c r="F64" s="30"/>
      <c r="G64" s="31"/>
      <c r="H64" s="31"/>
      <c r="I64" s="31"/>
      <c r="J64" s="31"/>
      <c r="K64" s="32"/>
      <c r="L64" s="33"/>
      <c r="M64" s="34"/>
      <c r="N64" s="34"/>
      <c r="O64" s="34"/>
      <c r="P64" s="34"/>
      <c r="Q64" s="34"/>
      <c r="R64" s="34"/>
      <c r="S64" s="34"/>
      <c r="T64" s="34"/>
      <c r="U64" s="35">
        <f t="shared" si="0"/>
        <v>0</v>
      </c>
      <c r="V64" s="36">
        <f t="shared" si="1"/>
        <v>0</v>
      </c>
    </row>
    <row r="65" spans="1:22" x14ac:dyDescent="0.3">
      <c r="A65" s="27"/>
      <c r="B65" s="27"/>
      <c r="C65" s="28"/>
      <c r="D65" s="28"/>
      <c r="E65" s="29"/>
      <c r="F65" s="30"/>
      <c r="G65" s="31"/>
      <c r="H65" s="31"/>
      <c r="I65" s="31"/>
      <c r="J65" s="31"/>
      <c r="K65" s="32"/>
      <c r="L65" s="33"/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0</v>
      </c>
    </row>
    <row r="66" spans="1:22" x14ac:dyDescent="0.3">
      <c r="A66" s="27"/>
      <c r="B66" s="27"/>
      <c r="C66" s="28"/>
      <c r="D66" s="28"/>
      <c r="E66" s="29"/>
      <c r="F66" s="30"/>
      <c r="G66" s="31"/>
      <c r="H66" s="31"/>
      <c r="I66" s="31"/>
      <c r="J66" s="31"/>
      <c r="K66" s="32"/>
      <c r="L66" s="33"/>
      <c r="M66" s="34"/>
      <c r="N66" s="34"/>
      <c r="O66" s="34"/>
      <c r="P66" s="34"/>
      <c r="Q66" s="34"/>
      <c r="R66" s="34"/>
      <c r="S66" s="34"/>
      <c r="T66" s="34"/>
      <c r="U66" s="35">
        <f t="shared" si="0"/>
        <v>0</v>
      </c>
      <c r="V66" s="36">
        <f t="shared" si="1"/>
        <v>0</v>
      </c>
    </row>
    <row r="67" spans="1:22" x14ac:dyDescent="0.3">
      <c r="A67" s="27"/>
      <c r="B67" s="27"/>
      <c r="C67" s="28"/>
      <c r="D67" s="28"/>
      <c r="E67" s="29"/>
      <c r="F67" s="30"/>
      <c r="G67" s="31"/>
      <c r="H67" s="31"/>
      <c r="I67" s="31"/>
      <c r="J67" s="31"/>
      <c r="K67" s="32"/>
      <c r="L67" s="33"/>
      <c r="M67" s="34"/>
      <c r="N67" s="34"/>
      <c r="O67" s="34"/>
      <c r="P67" s="34"/>
      <c r="Q67" s="34"/>
      <c r="R67" s="34"/>
      <c r="S67" s="34"/>
      <c r="T67" s="34"/>
      <c r="U67" s="35">
        <f t="shared" si="0"/>
        <v>0</v>
      </c>
      <c r="V67" s="36">
        <f t="shared" si="1"/>
        <v>0</v>
      </c>
    </row>
    <row r="68" spans="1:22" x14ac:dyDescent="0.3">
      <c r="A68" s="27"/>
      <c r="B68" s="27"/>
      <c r="C68" s="28"/>
      <c r="D68" s="28"/>
      <c r="E68" s="29"/>
      <c r="F68" s="30"/>
      <c r="G68" s="31"/>
      <c r="H68" s="31"/>
      <c r="I68" s="31"/>
      <c r="J68" s="31"/>
      <c r="K68" s="32"/>
      <c r="L68" s="33"/>
      <c r="M68" s="34"/>
      <c r="N68" s="34"/>
      <c r="O68" s="34"/>
      <c r="P68" s="34"/>
      <c r="Q68" s="34"/>
      <c r="R68" s="34"/>
      <c r="S68" s="34"/>
      <c r="T68" s="34"/>
      <c r="U68" s="35">
        <f t="shared" si="0"/>
        <v>0</v>
      </c>
      <c r="V68" s="36">
        <f t="shared" si="1"/>
        <v>0</v>
      </c>
    </row>
  </sheetData>
  <autoFilter ref="A8:V8" xr:uid="{B69CAE7C-6C96-457D-84BA-FB772DC4E460}"/>
  <conditionalFormatting sqref="D9:D68">
    <cfRule type="expression" dxfId="2" priority="1">
      <formula>OR($D9&gt;2024,AND($D9&lt;2024,$D9&lt;&gt;""))</formula>
    </cfRule>
  </conditionalFormatting>
  <conditionalFormatting sqref="V9:V6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68" xr:uid="{10B135BF-C152-46D5-A4F9-4A6A611C3574}">
      <formula1>"N/A, FMR, Actual Rent"</formula1>
    </dataValidation>
    <dataValidation type="list" allowBlank="1" showInputMessage="1" showErrorMessage="1" sqref="E9:E68" xr:uid="{3FBCD992-9927-455C-92F9-BA5732305585}">
      <formula1>"PH, TH, Joint TH &amp; PH-RRH, HMIS, SSO, TRA, PRA, SRA, S+C/SRO"</formula1>
    </dataValidation>
    <dataValidation allowBlank="1" showErrorMessage="1" sqref="A8:V8" xr:uid="{BAC02F1A-342E-46CD-8BAF-4174A9E571A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 Moore</cp:lastModifiedBy>
  <dcterms:created xsi:type="dcterms:W3CDTF">2023-08-08T18:25:14Z</dcterms:created>
  <dcterms:modified xsi:type="dcterms:W3CDTF">2023-08-25T03:06:26Z</dcterms:modified>
</cp:coreProperties>
</file>