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A1C3F291-B2F9-44C3-BF57-590F409A4C60}" xr6:coauthVersionLast="47" xr6:coauthVersionMax="47" xr10:uidLastSave="{00000000-0000-0000-0000-000000000000}"/>
  <bookViews>
    <workbookView xWindow="735" yWindow="735" windowWidth="33840" windowHeight="18217" xr2:uid="{D22DE8FA-AAC5-43B4-8B29-2CDAABBAAE7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<sst xmlns="http://schemas.openxmlformats.org/spreadsheetml/2006/main" count="154" uniqueCount="88">
  <si>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</si>
  <si>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</si>
  <si>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</si>
  <si>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</si>
  <si>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</si>
  <si>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</si>
  <si>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</si>
  <si>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</si>
  <si>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</si>
  <si>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</si>
  <si>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</si>
  <si>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</si>
  <si>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</si>
  <si>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</si>
  <si>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</si>
  <si>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</si>
  <si>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</si>
  <si>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</si>
  <si>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</si>
  <si>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</si>
  <si>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</si>
  <si>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</si>
  <si>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</si>
  <si>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</si>
  <si>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</si>
  <si>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</si>
  <si>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</si>
  <si>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</si>
  <si>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</si>
  <si>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</si>
  <si>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WA-504</t>
  </si>
  <si>
    <t>Snohomish, County of</t>
  </si>
  <si>
    <t>Beachwood North</t>
  </si>
  <si>
    <t>WA0173U0T042215</t>
  </si>
  <si>
    <t>PH</t>
  </si>
  <si>
    <t/>
  </si>
  <si>
    <t>Seattle</t>
  </si>
  <si>
    <t>Everett/Snohomish County CoC</t>
  </si>
  <si>
    <t>Long Term Leasing for the Disabled</t>
  </si>
  <si>
    <t>WA0175U0T042215</t>
  </si>
  <si>
    <t>FMR</t>
  </si>
  <si>
    <t>Monte Cristo</t>
  </si>
  <si>
    <t>WA0177U0T042215</t>
  </si>
  <si>
    <t>Shelter Plus Care #5</t>
  </si>
  <si>
    <t>WA0180U0T042215</t>
  </si>
  <si>
    <t>Long Term Leasing for the Chronically Homeless Disabled</t>
  </si>
  <si>
    <t>WA0210U0T042214</t>
  </si>
  <si>
    <t>CCS Meadowdale</t>
  </si>
  <si>
    <t>WA0211U0T042214</t>
  </si>
  <si>
    <t>Actual Rent</t>
  </si>
  <si>
    <t>CCS Home Connection</t>
  </si>
  <si>
    <t>WA0225U0T042213</t>
  </si>
  <si>
    <t>CCS Veterans Permanent Housing</t>
  </si>
  <si>
    <t>WA0233U0T042211</t>
  </si>
  <si>
    <t>CCS Homeless Families, Home at Last</t>
  </si>
  <si>
    <t>WA0251U0T042211</t>
  </si>
  <si>
    <t>CCS Journey Home</t>
  </si>
  <si>
    <t>WA0271U0T042210</t>
  </si>
  <si>
    <t>Domestic Violence Rapid Rehousing</t>
  </si>
  <si>
    <t>WA0278U0T042209</t>
  </si>
  <si>
    <t>CCS The Road Home</t>
  </si>
  <si>
    <t>WA0292U0T042209</t>
  </si>
  <si>
    <t>HMIS Lead</t>
  </si>
  <si>
    <t>WA0338U0T042207</t>
  </si>
  <si>
    <t>Housing Hope Village (PSH)</t>
  </si>
  <si>
    <t>WA0357U0T042207</t>
  </si>
  <si>
    <t>Pathways Home (PSH)</t>
  </si>
  <si>
    <t>WA0358U0T042207</t>
  </si>
  <si>
    <t>Coordinated Entry</t>
  </si>
  <si>
    <t>WA0376U0T042206</t>
  </si>
  <si>
    <t>SSO</t>
  </si>
  <si>
    <t>CCS Everett Safe Streets Supportive Housing</t>
  </si>
  <si>
    <t>WA0400U0T042205</t>
  </si>
  <si>
    <t>Interfaith Rapid Rehousing</t>
  </si>
  <si>
    <t>WA0426U0T042204</t>
  </si>
  <si>
    <t>Domestic Violence Rapid Rehousing Non-CoC Expansion</t>
  </si>
  <si>
    <t>WA0427U0T042204</t>
  </si>
  <si>
    <t>DV Joint Transitional Housing-Rapid Rehousing</t>
  </si>
  <si>
    <t>WA0461U0T042203</t>
  </si>
  <si>
    <t>Joint TH &amp; PH-RRH</t>
  </si>
  <si>
    <t>Community Rapid Rehousing</t>
  </si>
  <si>
    <t>WA0516U0T042201</t>
  </si>
  <si>
    <t>YHDP Snohomish Young Adult Housing</t>
  </si>
  <si>
    <t>WA0517U0T042201</t>
  </si>
  <si>
    <t>YHDP Youth Engagement Team</t>
  </si>
  <si>
    <t>WA0518U0T042201</t>
  </si>
  <si>
    <t>Maud’s House Transitional Housing-Rapid Rehousing</t>
  </si>
  <si>
    <t>WA0563U0T042200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</si>
</sst>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AAA-AEB4-4673-86DC-D0E36C414740}">
  <sheetPr codeName="Sheet104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12915551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12556</v>
      </c>
      <c r="I9" s="31">
        <v>25538</v>
      </c>
      <c r="J9" s="31">
        <v>0</v>
      </c>
      <c r="K9" s="32">
        <v>1988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2" si="0">SUM(M9:T9)</f>
        <v>0</v>
      </c>
      <c r="V9" s="36">
        <f t="shared" ref="V9:V42" si="1">SUM(F9:K9)</f>
        <v>40082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0</v>
      </c>
      <c r="G10" s="31">
        <v>354756</v>
      </c>
      <c r="H10" s="31">
        <v>0</v>
      </c>
      <c r="I10" s="31">
        <v>0</v>
      </c>
      <c r="J10" s="31">
        <v>0</v>
      </c>
      <c r="K10" s="32">
        <v>6743</v>
      </c>
      <c r="L10" s="33" t="s">
        <v>40</v>
      </c>
      <c r="M10" s="34">
        <v>0</v>
      </c>
      <c r="N10" s="34">
        <v>0</v>
      </c>
      <c r="O10" s="34">
        <v>17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17</v>
      </c>
      <c r="V10" s="36">
        <f t="shared" si="1"/>
        <v>361499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0</v>
      </c>
      <c r="H11" s="31">
        <v>20060</v>
      </c>
      <c r="I11" s="31">
        <v>51523</v>
      </c>
      <c r="J11" s="31">
        <v>0</v>
      </c>
      <c r="K11" s="32">
        <v>4937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76520</v>
      </c>
    </row>
    <row r="12" spans="1:22" x14ac:dyDescent="0.45">
      <c r="A12" s="27" t="s">
        <v>31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0</v>
      </c>
      <c r="G12" s="31">
        <v>5225112</v>
      </c>
      <c r="H12" s="31">
        <v>0</v>
      </c>
      <c r="I12" s="31">
        <v>0</v>
      </c>
      <c r="J12" s="31">
        <v>0</v>
      </c>
      <c r="K12" s="32">
        <v>190286</v>
      </c>
      <c r="L12" s="33" t="s">
        <v>40</v>
      </c>
      <c r="M12" s="34">
        <v>1</v>
      </c>
      <c r="N12" s="34">
        <v>51</v>
      </c>
      <c r="O12" s="34">
        <v>100</v>
      </c>
      <c r="P12" s="34">
        <v>50</v>
      </c>
      <c r="Q12" s="34">
        <v>26</v>
      </c>
      <c r="R12" s="34">
        <v>0</v>
      </c>
      <c r="S12" s="34">
        <v>0</v>
      </c>
      <c r="T12" s="34">
        <v>0</v>
      </c>
      <c r="U12" s="35">
        <f t="shared" si="0"/>
        <v>228</v>
      </c>
      <c r="V12" s="36">
        <f t="shared" si="1"/>
        <v>5415398</v>
      </c>
    </row>
    <row r="13" spans="1:22" x14ac:dyDescent="0.45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0</v>
      </c>
      <c r="G13" s="31">
        <v>375624</v>
      </c>
      <c r="H13" s="31">
        <v>12998</v>
      </c>
      <c r="I13" s="31">
        <v>0</v>
      </c>
      <c r="J13" s="31">
        <v>0</v>
      </c>
      <c r="K13" s="32">
        <v>12538</v>
      </c>
      <c r="L13" s="33" t="s">
        <v>40</v>
      </c>
      <c r="M13" s="34">
        <v>0</v>
      </c>
      <c r="N13" s="34">
        <v>0</v>
      </c>
      <c r="O13" s="34">
        <v>18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18</v>
      </c>
      <c r="V13" s="36">
        <f t="shared" si="1"/>
        <v>401160</v>
      </c>
    </row>
    <row r="14" spans="1:22" x14ac:dyDescent="0.45">
      <c r="A14" s="27" t="s">
        <v>31</v>
      </c>
      <c r="B14" s="27" t="s">
        <v>47</v>
      </c>
      <c r="C14" s="28" t="s">
        <v>48</v>
      </c>
      <c r="D14" s="28">
        <v>2024</v>
      </c>
      <c r="E14" s="29" t="s">
        <v>34</v>
      </c>
      <c r="F14" s="30">
        <v>0</v>
      </c>
      <c r="G14" s="31">
        <v>208488</v>
      </c>
      <c r="H14" s="31">
        <v>24433</v>
      </c>
      <c r="I14" s="31">
        <v>0</v>
      </c>
      <c r="J14" s="31">
        <v>0</v>
      </c>
      <c r="K14" s="32">
        <v>10868</v>
      </c>
      <c r="L14" s="33" t="s">
        <v>49</v>
      </c>
      <c r="M14" s="34">
        <v>0</v>
      </c>
      <c r="N14" s="34">
        <v>0</v>
      </c>
      <c r="O14" s="34">
        <v>14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14</v>
      </c>
      <c r="V14" s="36">
        <f t="shared" si="1"/>
        <v>243789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490656</v>
      </c>
      <c r="H15" s="31">
        <v>59032</v>
      </c>
      <c r="I15" s="31">
        <v>0</v>
      </c>
      <c r="J15" s="31">
        <v>0</v>
      </c>
      <c r="K15" s="32">
        <v>25444</v>
      </c>
      <c r="L15" s="33" t="s">
        <v>49</v>
      </c>
      <c r="M15" s="34">
        <v>0</v>
      </c>
      <c r="N15" s="34">
        <v>0</v>
      </c>
      <c r="O15" s="34">
        <v>38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38</v>
      </c>
      <c r="V15" s="36">
        <f t="shared" si="1"/>
        <v>575132</v>
      </c>
    </row>
    <row r="16" spans="1:22" x14ac:dyDescent="0.45">
      <c r="A16" s="27" t="s">
        <v>31</v>
      </c>
      <c r="B16" s="27" t="s">
        <v>52</v>
      </c>
      <c r="C16" s="28" t="s">
        <v>53</v>
      </c>
      <c r="D16" s="28">
        <v>2024</v>
      </c>
      <c r="E16" s="29" t="s">
        <v>34</v>
      </c>
      <c r="F16" s="30">
        <v>0</v>
      </c>
      <c r="G16" s="31">
        <v>107616</v>
      </c>
      <c r="H16" s="31">
        <v>16772</v>
      </c>
      <c r="I16" s="31">
        <v>0</v>
      </c>
      <c r="J16" s="31">
        <v>0</v>
      </c>
      <c r="K16" s="32">
        <v>5860</v>
      </c>
      <c r="L16" s="33" t="s">
        <v>49</v>
      </c>
      <c r="M16" s="34">
        <v>0</v>
      </c>
      <c r="N16" s="34">
        <v>0</v>
      </c>
      <c r="O16" s="34">
        <v>8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130248</v>
      </c>
    </row>
    <row r="17" spans="1:22" x14ac:dyDescent="0.45">
      <c r="A17" s="27" t="s">
        <v>31</v>
      </c>
      <c r="B17" s="27" t="s">
        <v>54</v>
      </c>
      <c r="C17" s="28" t="s">
        <v>55</v>
      </c>
      <c r="D17" s="28">
        <v>2024</v>
      </c>
      <c r="E17" s="29" t="s">
        <v>34</v>
      </c>
      <c r="F17" s="30">
        <v>0</v>
      </c>
      <c r="G17" s="31">
        <v>220812</v>
      </c>
      <c r="H17" s="31">
        <v>34878</v>
      </c>
      <c r="I17" s="31">
        <v>0</v>
      </c>
      <c r="J17" s="31">
        <v>0</v>
      </c>
      <c r="K17" s="32">
        <v>12109</v>
      </c>
      <c r="L17" s="33" t="s">
        <v>49</v>
      </c>
      <c r="M17" s="34">
        <v>0</v>
      </c>
      <c r="N17" s="34">
        <v>0</v>
      </c>
      <c r="O17" s="34">
        <v>0</v>
      </c>
      <c r="P17" s="34">
        <v>9</v>
      </c>
      <c r="Q17" s="34">
        <v>1</v>
      </c>
      <c r="R17" s="34">
        <v>0</v>
      </c>
      <c r="S17" s="34">
        <v>0</v>
      </c>
      <c r="T17" s="34">
        <v>0</v>
      </c>
      <c r="U17" s="35">
        <f t="shared" si="0"/>
        <v>10</v>
      </c>
      <c r="V17" s="36">
        <f t="shared" si="1"/>
        <v>267799</v>
      </c>
    </row>
    <row r="18" spans="1:22" x14ac:dyDescent="0.45">
      <c r="A18" s="27" t="s">
        <v>31</v>
      </c>
      <c r="B18" s="27" t="s">
        <v>56</v>
      </c>
      <c r="C18" s="28" t="s">
        <v>57</v>
      </c>
      <c r="D18" s="28">
        <v>2024</v>
      </c>
      <c r="E18" s="29" t="s">
        <v>34</v>
      </c>
      <c r="F18" s="30">
        <v>0</v>
      </c>
      <c r="G18" s="31">
        <v>360960</v>
      </c>
      <c r="H18" s="31">
        <v>44047</v>
      </c>
      <c r="I18" s="31">
        <v>0</v>
      </c>
      <c r="J18" s="31">
        <v>0</v>
      </c>
      <c r="K18" s="32">
        <v>19174</v>
      </c>
      <c r="L18" s="33" t="s">
        <v>49</v>
      </c>
      <c r="M18" s="34">
        <v>0</v>
      </c>
      <c r="N18" s="34">
        <v>0</v>
      </c>
      <c r="O18" s="34">
        <v>20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20</v>
      </c>
      <c r="V18" s="36">
        <f t="shared" si="1"/>
        <v>424181</v>
      </c>
    </row>
    <row r="19" spans="1:22" x14ac:dyDescent="0.45">
      <c r="A19" s="27" t="s">
        <v>31</v>
      </c>
      <c r="B19" s="27" t="s">
        <v>58</v>
      </c>
      <c r="C19" s="28" t="s">
        <v>59</v>
      </c>
      <c r="D19" s="28">
        <v>2024</v>
      </c>
      <c r="E19" s="29" t="s">
        <v>34</v>
      </c>
      <c r="F19" s="30">
        <v>0</v>
      </c>
      <c r="G19" s="31">
        <v>143508</v>
      </c>
      <c r="H19" s="31">
        <v>27055</v>
      </c>
      <c r="I19" s="31">
        <v>0</v>
      </c>
      <c r="J19" s="31">
        <v>0</v>
      </c>
      <c r="K19" s="32">
        <v>7284</v>
      </c>
      <c r="L19" s="33" t="s">
        <v>40</v>
      </c>
      <c r="M19" s="34">
        <v>0</v>
      </c>
      <c r="N19" s="34">
        <v>0</v>
      </c>
      <c r="O19" s="34">
        <v>1</v>
      </c>
      <c r="P19" s="34">
        <v>5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6</v>
      </c>
      <c r="V19" s="36">
        <f t="shared" si="1"/>
        <v>177847</v>
      </c>
    </row>
    <row r="20" spans="1:22" x14ac:dyDescent="0.45">
      <c r="A20" s="27" t="s">
        <v>31</v>
      </c>
      <c r="B20" s="27" t="s">
        <v>60</v>
      </c>
      <c r="C20" s="28" t="s">
        <v>61</v>
      </c>
      <c r="D20" s="28">
        <v>2024</v>
      </c>
      <c r="E20" s="29" t="s">
        <v>34</v>
      </c>
      <c r="F20" s="30">
        <v>0</v>
      </c>
      <c r="G20" s="31">
        <v>324972</v>
      </c>
      <c r="H20" s="31">
        <v>39905</v>
      </c>
      <c r="I20" s="31">
        <v>0</v>
      </c>
      <c r="J20" s="31">
        <v>0</v>
      </c>
      <c r="K20" s="32">
        <v>17107</v>
      </c>
      <c r="L20" s="33" t="s">
        <v>49</v>
      </c>
      <c r="M20" s="34">
        <v>0</v>
      </c>
      <c r="N20" s="34">
        <v>0</v>
      </c>
      <c r="O20" s="34">
        <v>17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17</v>
      </c>
      <c r="V20" s="36">
        <f t="shared" si="1"/>
        <v>381984</v>
      </c>
    </row>
    <row r="21" spans="1:22" x14ac:dyDescent="0.45">
      <c r="A21" s="27" t="s">
        <v>31</v>
      </c>
      <c r="B21" s="27" t="s">
        <v>62</v>
      </c>
      <c r="C21" s="28" t="s">
        <v>63</v>
      </c>
      <c r="D21" s="28">
        <v>2024</v>
      </c>
      <c r="E21" s="29" t="s">
        <v>17</v>
      </c>
      <c r="F21" s="30">
        <v>0</v>
      </c>
      <c r="G21" s="31">
        <v>0</v>
      </c>
      <c r="H21" s="31">
        <v>0</v>
      </c>
      <c r="I21" s="31">
        <v>0</v>
      </c>
      <c r="J21" s="31">
        <v>202216</v>
      </c>
      <c r="K21" s="32">
        <v>10000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212216</v>
      </c>
    </row>
    <row r="22" spans="1:22" x14ac:dyDescent="0.45">
      <c r="A22" s="27" t="s">
        <v>31</v>
      </c>
      <c r="B22" s="27" t="s">
        <v>64</v>
      </c>
      <c r="C22" s="28" t="s">
        <v>65</v>
      </c>
      <c r="D22" s="28">
        <v>2024</v>
      </c>
      <c r="E22" s="29" t="s">
        <v>34</v>
      </c>
      <c r="F22" s="30">
        <v>0</v>
      </c>
      <c r="G22" s="31">
        <v>0</v>
      </c>
      <c r="H22" s="31">
        <v>70355</v>
      </c>
      <c r="I22" s="31">
        <v>71578</v>
      </c>
      <c r="J22" s="31">
        <v>0</v>
      </c>
      <c r="K22" s="32">
        <v>11841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153774</v>
      </c>
    </row>
    <row r="23" spans="1:22" x14ac:dyDescent="0.45">
      <c r="A23" s="27" t="s">
        <v>31</v>
      </c>
      <c r="B23" s="27" t="s">
        <v>66</v>
      </c>
      <c r="C23" s="28" t="s">
        <v>67</v>
      </c>
      <c r="D23" s="28">
        <v>2024</v>
      </c>
      <c r="E23" s="29" t="s">
        <v>34</v>
      </c>
      <c r="F23" s="30">
        <v>0</v>
      </c>
      <c r="G23" s="31">
        <v>222540</v>
      </c>
      <c r="H23" s="31">
        <v>39443</v>
      </c>
      <c r="I23" s="31">
        <v>0</v>
      </c>
      <c r="J23" s="31">
        <v>0</v>
      </c>
      <c r="K23" s="32">
        <v>16335</v>
      </c>
      <c r="L23" s="33" t="s">
        <v>40</v>
      </c>
      <c r="M23" s="34">
        <v>0</v>
      </c>
      <c r="N23" s="34">
        <v>1</v>
      </c>
      <c r="O23" s="34">
        <v>5</v>
      </c>
      <c r="P23" s="34">
        <v>4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10</v>
      </c>
      <c r="V23" s="36">
        <f t="shared" si="1"/>
        <v>278318</v>
      </c>
    </row>
    <row r="24" spans="1:22" x14ac:dyDescent="0.45">
      <c r="A24" s="27" t="s">
        <v>31</v>
      </c>
      <c r="B24" s="27" t="s">
        <v>68</v>
      </c>
      <c r="C24" s="28" t="s">
        <v>69</v>
      </c>
      <c r="D24" s="28">
        <v>2024</v>
      </c>
      <c r="E24" s="29" t="s">
        <v>70</v>
      </c>
      <c r="F24" s="30">
        <v>0</v>
      </c>
      <c r="G24" s="31">
        <v>0</v>
      </c>
      <c r="H24" s="31">
        <v>124415</v>
      </c>
      <c r="I24" s="31">
        <v>0</v>
      </c>
      <c r="J24" s="31">
        <v>0</v>
      </c>
      <c r="K24" s="32">
        <v>12440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136855</v>
      </c>
    </row>
    <row r="25" spans="1:22" x14ac:dyDescent="0.45">
      <c r="A25" s="27" t="s">
        <v>31</v>
      </c>
      <c r="B25" s="27" t="s">
        <v>71</v>
      </c>
      <c r="C25" s="28" t="s">
        <v>72</v>
      </c>
      <c r="D25" s="28">
        <v>2024</v>
      </c>
      <c r="E25" s="29" t="s">
        <v>34</v>
      </c>
      <c r="F25" s="30">
        <v>0</v>
      </c>
      <c r="G25" s="31">
        <v>0</v>
      </c>
      <c r="H25" s="31">
        <v>399157</v>
      </c>
      <c r="I25" s="31">
        <v>0</v>
      </c>
      <c r="J25" s="31">
        <v>0</v>
      </c>
      <c r="K25" s="32">
        <v>39915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439072</v>
      </c>
    </row>
    <row r="26" spans="1:22" x14ac:dyDescent="0.45">
      <c r="A26" s="27" t="s">
        <v>31</v>
      </c>
      <c r="B26" s="27" t="s">
        <v>73</v>
      </c>
      <c r="C26" s="28" t="s">
        <v>74</v>
      </c>
      <c r="D26" s="28">
        <v>2024</v>
      </c>
      <c r="E26" s="29" t="s">
        <v>34</v>
      </c>
      <c r="F26" s="30">
        <v>0</v>
      </c>
      <c r="G26" s="31">
        <v>252348</v>
      </c>
      <c r="H26" s="31">
        <v>49719</v>
      </c>
      <c r="I26" s="31">
        <v>0</v>
      </c>
      <c r="J26" s="31">
        <v>0</v>
      </c>
      <c r="K26" s="32">
        <v>3044</v>
      </c>
      <c r="L26" s="33" t="s">
        <v>40</v>
      </c>
      <c r="M26" s="34">
        <v>0</v>
      </c>
      <c r="N26" s="34">
        <v>0</v>
      </c>
      <c r="O26" s="34">
        <v>3</v>
      </c>
      <c r="P26" s="34">
        <v>5</v>
      </c>
      <c r="Q26" s="34">
        <v>2</v>
      </c>
      <c r="R26" s="34">
        <v>0</v>
      </c>
      <c r="S26" s="34">
        <v>0</v>
      </c>
      <c r="T26" s="34">
        <v>0</v>
      </c>
      <c r="U26" s="35">
        <f t="shared" si="0"/>
        <v>10</v>
      </c>
      <c r="V26" s="36">
        <f t="shared" si="1"/>
        <v>305111</v>
      </c>
    </row>
    <row r="27" spans="1:22" x14ac:dyDescent="0.45">
      <c r="A27" s="27" t="s">
        <v>31</v>
      </c>
      <c r="B27" s="27" t="s">
        <v>75</v>
      </c>
      <c r="C27" s="28" t="s">
        <v>76</v>
      </c>
      <c r="D27" s="28">
        <v>2024</v>
      </c>
      <c r="E27" s="29" t="s">
        <v>34</v>
      </c>
      <c r="F27" s="30">
        <v>0</v>
      </c>
      <c r="G27" s="31">
        <v>234300</v>
      </c>
      <c r="H27" s="31">
        <v>52805</v>
      </c>
      <c r="I27" s="31">
        <v>0</v>
      </c>
      <c r="J27" s="31">
        <v>0</v>
      </c>
      <c r="K27" s="32">
        <v>22000</v>
      </c>
      <c r="L27" s="33" t="s">
        <v>40</v>
      </c>
      <c r="M27" s="34">
        <v>0</v>
      </c>
      <c r="N27" s="34">
        <v>0</v>
      </c>
      <c r="O27" s="34">
        <v>3</v>
      </c>
      <c r="P27" s="34">
        <v>7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10</v>
      </c>
      <c r="V27" s="36">
        <f t="shared" si="1"/>
        <v>309105</v>
      </c>
    </row>
    <row r="28" spans="1:22" x14ac:dyDescent="0.45">
      <c r="A28" s="27" t="s">
        <v>31</v>
      </c>
      <c r="B28" s="27" t="s">
        <v>77</v>
      </c>
      <c r="C28" s="28" t="s">
        <v>78</v>
      </c>
      <c r="D28" s="28">
        <v>2024</v>
      </c>
      <c r="E28" s="29" t="s">
        <v>79</v>
      </c>
      <c r="F28" s="30">
        <v>81768</v>
      </c>
      <c r="G28" s="31">
        <v>294336</v>
      </c>
      <c r="H28" s="31">
        <v>109710</v>
      </c>
      <c r="I28" s="31">
        <v>10000</v>
      </c>
      <c r="J28" s="31">
        <v>0</v>
      </c>
      <c r="K28" s="32">
        <v>46000</v>
      </c>
      <c r="L28" s="33" t="s">
        <v>40</v>
      </c>
      <c r="M28" s="34">
        <v>0</v>
      </c>
      <c r="N28" s="34">
        <v>0</v>
      </c>
      <c r="O28" s="34">
        <v>0</v>
      </c>
      <c r="P28" s="34">
        <v>12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12</v>
      </c>
      <c r="V28" s="36">
        <f t="shared" si="1"/>
        <v>541814</v>
      </c>
    </row>
    <row r="29" spans="1:22" x14ac:dyDescent="0.45">
      <c r="A29" s="27" t="s">
        <v>31</v>
      </c>
      <c r="B29" s="27" t="s">
        <v>80</v>
      </c>
      <c r="C29" s="28" t="s">
        <v>81</v>
      </c>
      <c r="D29" s="28">
        <v>2024</v>
      </c>
      <c r="E29" s="29" t="s">
        <v>34</v>
      </c>
      <c r="F29" s="30">
        <v>0</v>
      </c>
      <c r="G29" s="31">
        <v>160716</v>
      </c>
      <c r="H29" s="31">
        <v>63783</v>
      </c>
      <c r="I29" s="31">
        <v>0</v>
      </c>
      <c r="J29" s="31">
        <v>0</v>
      </c>
      <c r="K29" s="32">
        <v>21283</v>
      </c>
      <c r="L29" s="33" t="s">
        <v>40</v>
      </c>
      <c r="M29" s="34">
        <v>0</v>
      </c>
      <c r="N29" s="34">
        <v>0</v>
      </c>
      <c r="O29" s="34">
        <v>3</v>
      </c>
      <c r="P29" s="34">
        <v>4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7</v>
      </c>
      <c r="V29" s="36">
        <f t="shared" si="1"/>
        <v>245782</v>
      </c>
    </row>
    <row r="30" spans="1:22" x14ac:dyDescent="0.45">
      <c r="A30" s="27" t="s">
        <v>31</v>
      </c>
      <c r="B30" s="27" t="s">
        <v>82</v>
      </c>
      <c r="C30" s="28" t="s">
        <v>83</v>
      </c>
      <c r="D30" s="28">
        <v>2024</v>
      </c>
      <c r="E30" s="29" t="s">
        <v>79</v>
      </c>
      <c r="F30" s="30">
        <v>55200</v>
      </c>
      <c r="G30" s="31">
        <v>371496</v>
      </c>
      <c r="H30" s="31">
        <v>307845</v>
      </c>
      <c r="I30" s="31">
        <v>10600</v>
      </c>
      <c r="J30" s="31">
        <v>0</v>
      </c>
      <c r="K30" s="32">
        <v>71643</v>
      </c>
      <c r="L30" s="33" t="s">
        <v>40</v>
      </c>
      <c r="M30" s="34">
        <v>0</v>
      </c>
      <c r="N30" s="34">
        <v>2</v>
      </c>
      <c r="O30" s="34">
        <v>10</v>
      </c>
      <c r="P30" s="34">
        <v>5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17</v>
      </c>
      <c r="V30" s="36">
        <f t="shared" si="1"/>
        <v>816784</v>
      </c>
    </row>
    <row r="31" spans="1:22" x14ac:dyDescent="0.45">
      <c r="A31" s="27" t="s">
        <v>31</v>
      </c>
      <c r="B31" s="27" t="s">
        <v>84</v>
      </c>
      <c r="C31" s="28" t="s">
        <v>85</v>
      </c>
      <c r="D31" s="28">
        <v>2024</v>
      </c>
      <c r="E31" s="29" t="s">
        <v>70</v>
      </c>
      <c r="F31" s="30">
        <v>0</v>
      </c>
      <c r="G31" s="31">
        <v>0</v>
      </c>
      <c r="H31" s="31">
        <v>379202</v>
      </c>
      <c r="I31" s="31">
        <v>0</v>
      </c>
      <c r="J31" s="31">
        <v>0</v>
      </c>
      <c r="K31" s="32">
        <v>37771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416973</v>
      </c>
    </row>
    <row r="32" spans="1:22" x14ac:dyDescent="0.45">
      <c r="A32" s="27" t="s">
        <v>31</v>
      </c>
      <c r="B32" s="27" t="s">
        <v>86</v>
      </c>
      <c r="C32" s="28" t="s">
        <v>87</v>
      </c>
      <c r="D32" s="28">
        <v>2024</v>
      </c>
      <c r="E32" s="29" t="s">
        <v>79</v>
      </c>
      <c r="F32" s="30">
        <v>0</v>
      </c>
      <c r="G32" s="31">
        <v>330432</v>
      </c>
      <c r="H32" s="31">
        <v>118521</v>
      </c>
      <c r="I32" s="31">
        <v>65400</v>
      </c>
      <c r="J32" s="31">
        <v>0</v>
      </c>
      <c r="K32" s="32">
        <v>49755</v>
      </c>
      <c r="L32" s="33" t="s">
        <v>40</v>
      </c>
      <c r="M32" s="34">
        <v>0</v>
      </c>
      <c r="N32" s="34">
        <v>0</v>
      </c>
      <c r="O32" s="34">
        <v>0</v>
      </c>
      <c r="P32" s="34">
        <v>8</v>
      </c>
      <c r="Q32" s="34">
        <v>4</v>
      </c>
      <c r="R32" s="34">
        <v>0</v>
      </c>
      <c r="S32" s="34">
        <v>0</v>
      </c>
      <c r="T32" s="34">
        <v>0</v>
      </c>
      <c r="U32" s="35">
        <f t="shared" si="0"/>
        <v>12</v>
      </c>
      <c r="V32" s="36">
        <f t="shared" si="1"/>
        <v>564108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</sheetData>
  <autoFilter ref="A8:V8" xr:uid="{AD761AAA-AEB4-4673-86DC-D0E36C414740}"/>
  <conditionalFormatting sqref="D9:D42">
    <cfRule type="expression" dxfId="2" priority="1">
      <formula>OR($D9&gt;2024,AND($D9&lt;2024,$D9&lt;&gt;""))</formula>
    </cfRule>
  </conditionalFormatting>
  <conditionalFormatting sqref="V9:V4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42" xr:uid="{3CF44723-3088-4A7D-A249-8F657B59F3E6}">
      <formula1>"N/A, FMR, Actual Rent"</formula1>
    </dataValidation>
    <dataValidation type="list" allowBlank="1" showInputMessage="1" showErrorMessage="1" sqref="E9:E42" xr:uid="{E8402583-4FC1-4412-8AE2-717AB465FB9E}">
      <formula1>"PH, TH, Joint TH &amp; PH-RRH, HMIS, SSO, TRA, PRA, SRA, S+C/SRO"</formula1>
    </dataValidation>
    <dataValidation allowBlank="1" showErrorMessage="1" sqref="A8:V8" xr:uid="{BBC04F2E-FE9D-471B-AE63-DB801757A51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2023-08-08T18:24:34Z</dcterms:created>
  <dcterms:modified xsi:type="dcterms:W3CDTF">2023-08-10T14:17:01Z</dcterms:modified>
</cp:coreProperties>
</file>