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FACB1DD-E928-4F46-A07F-32E996EB2C4D}" xr6:coauthVersionLast="47" xr6:coauthVersionMax="47" xr10:uidLastSave="{00000000-0000-0000-0000-000000000000}"/>
  <bookViews>
    <workbookView xWindow="1837" yWindow="1837" windowWidth="19238" windowHeight="11220" xr2:uid="{FF7B5B3D-FA92-467B-83E5-444ACA1CE433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<sst xmlns="http://schemas.openxmlformats.org/spreadsheetml/2006/main" count="99" uniqueCount="71">
  <si>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</si>
  <si>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</si>
  <si>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</si>
  <si>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</si>
  <si>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</si>
  <si>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</si>
  <si>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</si>
  <si>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</si>
  <si>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</si>
  <si>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</si>
  <si>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</si>
  <si>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</si>
  <si>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</si>
  <si>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</si>
  <si>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</si>
  <si>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</si>
  <si>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</si>
  <si>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</si>
  <si>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</si>
  <si>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</si>
  <si>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</si>
  <si>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</si>
  <si>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</si>
  <si>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</si>
  <si>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</si>
  <si>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</si>
  <si>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</si>
  <si>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</si>
  <si>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</si>
  <si>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</si>
  <si>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VT-500</t>
  </si>
  <si>
    <t>Institute for Community Alliances</t>
  </si>
  <si>
    <t>Vermont BoS HMIS</t>
  </si>
  <si>
    <t>VT0005L1T002215</t>
  </si>
  <si>
    <t/>
  </si>
  <si>
    <t>Boston</t>
  </si>
  <si>
    <t>Vermont Balance of State CoC</t>
  </si>
  <si>
    <t>Vermont Coalition to End Homelessness</t>
  </si>
  <si>
    <t>Brattleboro Housing Authority</t>
  </si>
  <si>
    <t>BraHAFY22</t>
  </si>
  <si>
    <t>VT0013L1T002215</t>
  </si>
  <si>
    <t>PH</t>
  </si>
  <si>
    <t>FMR</t>
  </si>
  <si>
    <t>Vermont State Housing Authority</t>
  </si>
  <si>
    <t>VSHA CoC-PSH ("S+C") FY22</t>
  </si>
  <si>
    <t>VT0024L1T002214</t>
  </si>
  <si>
    <t>VSHA CoC-RRH ("SW") FY22</t>
  </si>
  <si>
    <t>VT0044L1T002208</t>
  </si>
  <si>
    <t>State of Vermont</t>
  </si>
  <si>
    <t>Coordinated Entry Partnership Combined</t>
  </si>
  <si>
    <t>VT0061L1T002206</t>
  </si>
  <si>
    <t>SSO</t>
  </si>
  <si>
    <t>VSHA CoC-PSH (PTH) FY22</t>
  </si>
  <si>
    <t>VT0077L1T002204</t>
  </si>
  <si>
    <t>Washington County Youth Service Bureau/ Boys &amp; Girls Club</t>
  </si>
  <si>
    <t>VCRHYP RRH FY22</t>
  </si>
  <si>
    <t>VT0081Y1T002203</t>
  </si>
  <si>
    <t>VCRHYP TH-RRH FY22</t>
  </si>
  <si>
    <t>VT0082Y1T002203</t>
  </si>
  <si>
    <t>Joint TH &amp; PH-RRH</t>
  </si>
  <si>
    <t>VCRHYP LLP FY22</t>
  </si>
  <si>
    <t>VT0083Y1T002203</t>
  </si>
  <si>
    <t>VCRHYP HN FY22</t>
  </si>
  <si>
    <t>VT0084Y1T002203</t>
  </si>
  <si>
    <t>VCRHYP DIV FY22</t>
  </si>
  <si>
    <t>VT0085Y1T002203</t>
  </si>
  <si>
    <t>VSHA CoC-PSH ("AWH") FY22</t>
  </si>
  <si>
    <t>VT0087L1T002203</t>
  </si>
  <si>
    <t>NewStory Center, Inc.</t>
  </si>
  <si>
    <t>NewStory Center Rapid Rehousing</t>
  </si>
  <si>
    <t>VT0105D1T002200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</si>
</sst>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403AD-EA6E-4252-8D79-A0C0D23515A6}">
  <sheetPr codeName="Sheet363">
    <pageSetUpPr fitToPage="1"/>
  </sheetPr>
  <dimension ref="A1:DG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4932728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55369</v>
      </c>
      <c r="K9" s="32">
        <v>4013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59382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245136</v>
      </c>
      <c r="H10" s="31">
        <v>0</v>
      </c>
      <c r="I10" s="31">
        <v>0</v>
      </c>
      <c r="J10" s="31">
        <v>0</v>
      </c>
      <c r="K10" s="32">
        <v>12910</v>
      </c>
      <c r="L10" s="33" t="s">
        <v>42</v>
      </c>
      <c r="M10" s="34">
        <v>0</v>
      </c>
      <c r="N10" s="34">
        <v>4</v>
      </c>
      <c r="O10" s="34">
        <v>16</v>
      </c>
      <c r="P10" s="34">
        <v>2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23</v>
      </c>
      <c r="V10" s="36">
        <f t="shared" si="1"/>
        <v>258046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41</v>
      </c>
      <c r="F11" s="30">
        <v>0</v>
      </c>
      <c r="G11" s="31">
        <v>1015296</v>
      </c>
      <c r="H11" s="31">
        <v>0</v>
      </c>
      <c r="I11" s="31">
        <v>0</v>
      </c>
      <c r="J11" s="31">
        <v>0</v>
      </c>
      <c r="K11" s="32">
        <v>98577</v>
      </c>
      <c r="L11" s="33" t="s">
        <v>42</v>
      </c>
      <c r="M11" s="34">
        <v>0</v>
      </c>
      <c r="N11" s="34">
        <v>0</v>
      </c>
      <c r="O11" s="34">
        <v>81</v>
      </c>
      <c r="P11" s="34">
        <v>11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92</v>
      </c>
      <c r="V11" s="36">
        <f t="shared" si="1"/>
        <v>1113873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2024</v>
      </c>
      <c r="E12" s="29" t="s">
        <v>41</v>
      </c>
      <c r="F12" s="30">
        <v>0</v>
      </c>
      <c r="G12" s="31">
        <v>512316</v>
      </c>
      <c r="H12" s="31">
        <v>0</v>
      </c>
      <c r="I12" s="31">
        <v>0</v>
      </c>
      <c r="J12" s="31">
        <v>0</v>
      </c>
      <c r="K12" s="32">
        <v>41656</v>
      </c>
      <c r="L12" s="33" t="s">
        <v>42</v>
      </c>
      <c r="M12" s="34">
        <v>0</v>
      </c>
      <c r="N12" s="34">
        <v>0</v>
      </c>
      <c r="O12" s="34">
        <v>12</v>
      </c>
      <c r="P12" s="34">
        <v>31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43</v>
      </c>
      <c r="V12" s="36">
        <f t="shared" si="1"/>
        <v>553972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51</v>
      </c>
      <c r="F13" s="30">
        <v>0</v>
      </c>
      <c r="G13" s="31">
        <v>0</v>
      </c>
      <c r="H13" s="31">
        <v>528080</v>
      </c>
      <c r="I13" s="31">
        <v>0</v>
      </c>
      <c r="J13" s="31">
        <v>0</v>
      </c>
      <c r="K13" s="32">
        <v>47995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576075</v>
      </c>
    </row>
    <row r="14" spans="1:22" x14ac:dyDescent="0.45">
      <c r="A14" s="27" t="s">
        <v>43</v>
      </c>
      <c r="B14" s="27" t="s">
        <v>52</v>
      </c>
      <c r="C14" s="28" t="s">
        <v>53</v>
      </c>
      <c r="D14" s="28">
        <v>2024</v>
      </c>
      <c r="E14" s="29" t="s">
        <v>41</v>
      </c>
      <c r="F14" s="30">
        <v>0</v>
      </c>
      <c r="G14" s="31">
        <v>450156</v>
      </c>
      <c r="H14" s="31">
        <v>233354</v>
      </c>
      <c r="I14" s="31">
        <v>0</v>
      </c>
      <c r="J14" s="31">
        <v>0</v>
      </c>
      <c r="K14" s="32">
        <v>66129</v>
      </c>
      <c r="L14" s="33" t="s">
        <v>42</v>
      </c>
      <c r="M14" s="34">
        <v>0</v>
      </c>
      <c r="N14" s="34">
        <v>2</v>
      </c>
      <c r="O14" s="34">
        <v>22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24</v>
      </c>
      <c r="V14" s="36">
        <f t="shared" si="1"/>
        <v>749639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41</v>
      </c>
      <c r="F15" s="30">
        <v>0</v>
      </c>
      <c r="G15" s="31">
        <v>255204</v>
      </c>
      <c r="H15" s="31">
        <v>123111</v>
      </c>
      <c r="I15" s="31">
        <v>0</v>
      </c>
      <c r="J15" s="31">
        <v>14123</v>
      </c>
      <c r="K15" s="32">
        <v>37633</v>
      </c>
      <c r="L15" s="33" t="s">
        <v>42</v>
      </c>
      <c r="M15" s="34">
        <v>0</v>
      </c>
      <c r="N15" s="34">
        <v>7</v>
      </c>
      <c r="O15" s="34">
        <v>10</v>
      </c>
      <c r="P15" s="34">
        <v>8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25</v>
      </c>
      <c r="V15" s="36">
        <f t="shared" si="1"/>
        <v>430071</v>
      </c>
    </row>
    <row r="16" spans="1:22" x14ac:dyDescent="0.45">
      <c r="A16" s="27" t="s">
        <v>54</v>
      </c>
      <c r="B16" s="27" t="s">
        <v>57</v>
      </c>
      <c r="C16" s="28" t="s">
        <v>58</v>
      </c>
      <c r="D16" s="28">
        <v>2024</v>
      </c>
      <c r="E16" s="29" t="s">
        <v>59</v>
      </c>
      <c r="F16" s="30">
        <v>49896</v>
      </c>
      <c r="G16" s="31">
        <v>53472</v>
      </c>
      <c r="H16" s="31">
        <v>111750</v>
      </c>
      <c r="I16" s="31">
        <v>0</v>
      </c>
      <c r="J16" s="31">
        <v>4722</v>
      </c>
      <c r="K16" s="32">
        <v>21515</v>
      </c>
      <c r="L16" s="33" t="s">
        <v>42</v>
      </c>
      <c r="M16" s="34">
        <v>0</v>
      </c>
      <c r="N16" s="34">
        <v>0</v>
      </c>
      <c r="O16" s="34">
        <v>1</v>
      </c>
      <c r="P16" s="34">
        <v>2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241355</v>
      </c>
    </row>
    <row r="17" spans="1:22" x14ac:dyDescent="0.45">
      <c r="A17" s="27" t="s">
        <v>54</v>
      </c>
      <c r="B17" s="27" t="s">
        <v>60</v>
      </c>
      <c r="C17" s="28" t="s">
        <v>61</v>
      </c>
      <c r="D17" s="28">
        <v>2024</v>
      </c>
      <c r="E17" s="29" t="s">
        <v>51</v>
      </c>
      <c r="F17" s="30">
        <v>0</v>
      </c>
      <c r="G17" s="31">
        <v>0</v>
      </c>
      <c r="H17" s="31">
        <v>106146</v>
      </c>
      <c r="I17" s="31">
        <v>0</v>
      </c>
      <c r="J17" s="31">
        <v>0</v>
      </c>
      <c r="K17" s="32">
        <v>10614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116760</v>
      </c>
    </row>
    <row r="18" spans="1:22" x14ac:dyDescent="0.45">
      <c r="A18" s="27" t="s">
        <v>54</v>
      </c>
      <c r="B18" s="27" t="s">
        <v>62</v>
      </c>
      <c r="C18" s="28" t="s">
        <v>63</v>
      </c>
      <c r="D18" s="28">
        <v>2024</v>
      </c>
      <c r="E18" s="29" t="s">
        <v>51</v>
      </c>
      <c r="F18" s="30">
        <v>0</v>
      </c>
      <c r="G18" s="31">
        <v>0</v>
      </c>
      <c r="H18" s="31">
        <v>115698</v>
      </c>
      <c r="I18" s="31">
        <v>0</v>
      </c>
      <c r="J18" s="31">
        <v>3593</v>
      </c>
      <c r="K18" s="32">
        <v>11929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131220</v>
      </c>
    </row>
    <row r="19" spans="1:22" x14ac:dyDescent="0.45">
      <c r="A19" s="27" t="s">
        <v>54</v>
      </c>
      <c r="B19" s="27" t="s">
        <v>64</v>
      </c>
      <c r="C19" s="28" t="s">
        <v>65</v>
      </c>
      <c r="D19" s="28">
        <v>2024</v>
      </c>
      <c r="E19" s="29" t="s">
        <v>41</v>
      </c>
      <c r="F19" s="30">
        <v>0</v>
      </c>
      <c r="G19" s="31">
        <v>26892</v>
      </c>
      <c r="H19" s="31">
        <v>32465</v>
      </c>
      <c r="I19" s="31">
        <v>0</v>
      </c>
      <c r="J19" s="31">
        <v>1989</v>
      </c>
      <c r="K19" s="32">
        <v>5800</v>
      </c>
      <c r="L19" s="33" t="s">
        <v>42</v>
      </c>
      <c r="M19" s="34">
        <v>0</v>
      </c>
      <c r="N19" s="34">
        <v>0</v>
      </c>
      <c r="O19" s="34">
        <v>3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67146</v>
      </c>
    </row>
    <row r="20" spans="1:22" x14ac:dyDescent="0.45">
      <c r="A20" s="27" t="s">
        <v>43</v>
      </c>
      <c r="B20" s="27" t="s">
        <v>66</v>
      </c>
      <c r="C20" s="28" t="s">
        <v>67</v>
      </c>
      <c r="D20" s="28">
        <v>2024</v>
      </c>
      <c r="E20" s="29" t="s">
        <v>41</v>
      </c>
      <c r="F20" s="30">
        <v>0</v>
      </c>
      <c r="G20" s="31">
        <v>83208</v>
      </c>
      <c r="H20" s="31">
        <v>367528</v>
      </c>
      <c r="I20" s="31">
        <v>0</v>
      </c>
      <c r="J20" s="31">
        <v>0</v>
      </c>
      <c r="K20" s="32">
        <v>44166</v>
      </c>
      <c r="L20" s="33" t="s">
        <v>42</v>
      </c>
      <c r="M20" s="34">
        <v>0</v>
      </c>
      <c r="N20" s="34">
        <v>0</v>
      </c>
      <c r="O20" s="34">
        <v>8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8</v>
      </c>
      <c r="V20" s="36">
        <f t="shared" si="1"/>
        <v>494902</v>
      </c>
    </row>
    <row r="21" spans="1:22" x14ac:dyDescent="0.45">
      <c r="A21" s="27" t="s">
        <v>68</v>
      </c>
      <c r="B21" s="27" t="s">
        <v>69</v>
      </c>
      <c r="C21" s="28" t="s">
        <v>70</v>
      </c>
      <c r="D21" s="28">
        <v>2024</v>
      </c>
      <c r="E21" s="29" t="s">
        <v>41</v>
      </c>
      <c r="F21" s="30">
        <v>0</v>
      </c>
      <c r="G21" s="31">
        <v>85356</v>
      </c>
      <c r="H21" s="31">
        <v>42178</v>
      </c>
      <c r="I21" s="31">
        <v>0</v>
      </c>
      <c r="J21" s="31">
        <v>0</v>
      </c>
      <c r="K21" s="32">
        <v>12753</v>
      </c>
      <c r="L21" s="33" t="s">
        <v>42</v>
      </c>
      <c r="M21" s="34">
        <v>0</v>
      </c>
      <c r="N21" s="34">
        <v>0</v>
      </c>
      <c r="O21" s="34">
        <v>5</v>
      </c>
      <c r="P21" s="34">
        <v>3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8</v>
      </c>
      <c r="V21" s="36">
        <f t="shared" si="1"/>
        <v>140287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8A0403AD-EA6E-4252-8D79-A0C0D23515A6}"/>
  <conditionalFormatting sqref="V9:V31">
    <cfRule type="cellIs" dxfId="2" priority="3" operator="lessThan">
      <formula>0</formula>
    </cfRule>
  </conditionalFormatting>
  <conditionalFormatting sqref="V9:V31">
    <cfRule type="expression" dxfId="1" priority="2">
      <formula>#REF!&lt;0</formula>
    </cfRule>
  </conditionalFormatting>
  <conditionalFormatting sqref="D9:D3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1" xr:uid="{5CA940E2-A5F4-419B-8BDB-2F315D1697B1}">
      <formula1>"N/A, FMR, Actual Rent"</formula1>
    </dataValidation>
    <dataValidation type="list" allowBlank="1" showInputMessage="1" showErrorMessage="1" sqref="E9:E31" xr:uid="{A5577DDC-7ABD-4D45-AB16-1B0366C565F8}">
      <formula1>"PH, TH, Joint TH &amp; PH-RRH, HMIS, SSO, TRA, PRA, SRA, S+C/SRO"</formula1>
    </dataValidation>
    <dataValidation allowBlank="1" showErrorMessage="1" sqref="A8:V8" xr:uid="{A92153B4-DF29-410B-B957-12E8D421B0F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2023-05-19T14:09:35Z</dcterms:created>
  <dcterms:modified xsi:type="dcterms:W3CDTF">2023-05-19T14:50:28Z</dcterms:modified>
</cp:coreProperties>
</file>