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5089AE4A-61C9-4FA6-869D-0F279FED725A}" xr6:coauthVersionLast="47" xr6:coauthVersionMax="47" xr10:uidLastSave="{00000000-0000-0000-0000-000000000000}"/>
  <bookViews>
    <workbookView xWindow="1103" yWindow="1103" windowWidth="19237" windowHeight="11220" xr2:uid="{2B75D1B6-E9CC-4CDA-AC4B-0D0A5E211D6E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<sst xmlns="http://schemas.openxmlformats.org/spreadsheetml/2006/main" count="59" uniqueCount="50">
  <si>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</si>
  <si>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</si>
  <si>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</si>
  <si>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</si>
  <si>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</si>
  <si>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</si>
  <si>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</si>
  <si>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</si>
  <si>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</si>
  <si>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</si>
  <si>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</si>
  <si>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</si>
  <si>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</si>
  <si>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</si>
  <si>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</si>
  <si>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</si>
  <si>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</si>
  <si>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</si>
  <si>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</si>
  <si>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</si>
  <si>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</si>
  <si>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</si>
  <si>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</si>
  <si>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</si>
  <si>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</si>
  <si>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</si>
  <si>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</si>
  <si>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</si>
  <si>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</si>
  <si>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</si>
  <si>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VA-603</t>
  </si>
  <si>
    <t>New Hope Housing, Inc.</t>
  </si>
  <si>
    <t>Alexandria City Rapid ReHousing</t>
  </si>
  <si>
    <t>VA0121L3G032214</t>
  </si>
  <si>
    <t>PH</t>
  </si>
  <si>
    <t>FMR</t>
  </si>
  <si>
    <t/>
  </si>
  <si>
    <t>Washington</t>
  </si>
  <si>
    <t>Alexandria CoC</t>
  </si>
  <si>
    <t>City of Alexandria, a municipal corporation of Virginia</t>
  </si>
  <si>
    <t>Sheltered Homes of Alexandria</t>
  </si>
  <si>
    <t>SHA Permanent Housing Program FY 2022</t>
  </si>
  <si>
    <t>VA0123L3G032215</t>
  </si>
  <si>
    <t>Alexandria Community Services Board</t>
  </si>
  <si>
    <t>ACSB PSH Renewal FY2022</t>
  </si>
  <si>
    <t>VA0125L3G032215</t>
  </si>
  <si>
    <t>Alexandria Housing First Combined</t>
  </si>
  <si>
    <t>VA0198L3G032209</t>
  </si>
  <si>
    <t>HMIS Management Analyst FY2022</t>
  </si>
  <si>
    <t>VA0322L3G032206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</si>
</sst>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FC81-6049-4BFA-A77C-DCCF2D01FAE1}">
  <sheetPr codeName="Sheet360">
    <pageSetUpPr fitToPage="1"/>
  </sheetPr>
  <dimension ref="A1:DG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876519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92328</v>
      </c>
      <c r="H9" s="31">
        <v>66406</v>
      </c>
      <c r="I9" s="31">
        <v>0</v>
      </c>
      <c r="J9" s="31">
        <v>0</v>
      </c>
      <c r="K9" s="32">
        <v>8323</v>
      </c>
      <c r="L9" s="33" t="s">
        <v>35</v>
      </c>
      <c r="M9" s="34">
        <v>4</v>
      </c>
      <c r="N9" s="34">
        <v>2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3" si="0">SUM(M9:T9)</f>
        <v>6</v>
      </c>
      <c r="V9" s="36">
        <f t="shared" ref="V9:V23" si="1">SUM(F9:K9)</f>
        <v>167057</v>
      </c>
    </row>
    <row r="10" spans="1:22" x14ac:dyDescent="0.45">
      <c r="A10" s="27" t="s">
        <v>40</v>
      </c>
      <c r="B10" s="27" t="s">
        <v>41</v>
      </c>
      <c r="C10" s="28" t="s">
        <v>42</v>
      </c>
      <c r="D10" s="28">
        <v>2024</v>
      </c>
      <c r="E10" s="29" t="s">
        <v>34</v>
      </c>
      <c r="F10" s="30">
        <v>0</v>
      </c>
      <c r="G10" s="31">
        <v>0</v>
      </c>
      <c r="H10" s="31">
        <v>45000</v>
      </c>
      <c r="I10" s="31">
        <v>140798</v>
      </c>
      <c r="J10" s="31">
        <v>0</v>
      </c>
      <c r="K10" s="32">
        <v>11243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197041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34</v>
      </c>
      <c r="F11" s="30">
        <v>0</v>
      </c>
      <c r="G11" s="31">
        <v>0</v>
      </c>
      <c r="H11" s="31">
        <v>29700</v>
      </c>
      <c r="I11" s="31">
        <v>121600</v>
      </c>
      <c r="J11" s="31">
        <v>0</v>
      </c>
      <c r="K11" s="32">
        <v>7633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158933</v>
      </c>
    </row>
    <row r="12" spans="1:22" x14ac:dyDescent="0.45">
      <c r="A12" s="27" t="s">
        <v>31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222577</v>
      </c>
      <c r="G12" s="31">
        <v>0</v>
      </c>
      <c r="H12" s="31">
        <v>45650</v>
      </c>
      <c r="I12" s="31">
        <v>14846</v>
      </c>
      <c r="J12" s="31">
        <v>0</v>
      </c>
      <c r="K12" s="32">
        <v>15190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298263</v>
      </c>
    </row>
    <row r="13" spans="1:22" x14ac:dyDescent="0.45">
      <c r="A13" s="27" t="s">
        <v>39</v>
      </c>
      <c r="B13" s="27" t="s">
        <v>48</v>
      </c>
      <c r="C13" s="28" t="s">
        <v>49</v>
      </c>
      <c r="D13" s="28">
        <v>2024</v>
      </c>
      <c r="E13" s="29" t="s">
        <v>17</v>
      </c>
      <c r="F13" s="30">
        <v>0</v>
      </c>
      <c r="G13" s="31">
        <v>0</v>
      </c>
      <c r="H13" s="31">
        <v>0</v>
      </c>
      <c r="I13" s="31">
        <v>0</v>
      </c>
      <c r="J13" s="31">
        <v>55225</v>
      </c>
      <c r="K13" s="32">
        <v>0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55225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</sheetData>
  <autoFilter ref="A8:V8" xr:uid="{2CA4FC81-6049-4BFA-A77C-DCCF2D01FAE1}"/>
  <conditionalFormatting sqref="V9:V23">
    <cfRule type="cellIs" dxfId="2" priority="3" operator="lessThan">
      <formula>0</formula>
    </cfRule>
  </conditionalFormatting>
  <conditionalFormatting sqref="V9:V23">
    <cfRule type="expression" dxfId="1" priority="2">
      <formula>#REF!&lt;0</formula>
    </cfRule>
  </conditionalFormatting>
  <conditionalFormatting sqref="D9:D23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3" xr:uid="{BED08EA1-9AC3-49C9-8E46-196EEFDA1AE2}">
      <formula1>"N/A, FMR, Actual Rent"</formula1>
    </dataValidation>
    <dataValidation type="list" allowBlank="1" showInputMessage="1" showErrorMessage="1" sqref="E9:E23" xr:uid="{EE2B3EC9-B92E-4042-A971-370AD7BBD0D8}">
      <formula1>"PH, TH, Joint TH &amp; PH-RRH, HMIS, SSO, TRA, PRA, SRA, S+C/SRO"</formula1>
    </dataValidation>
    <dataValidation allowBlank="1" showErrorMessage="1" sqref="A8:V8" xr:uid="{3758B65B-0614-4B40-9684-17107A14339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2023-05-19T14:09:37Z</dcterms:created>
  <dcterms:modified xsi:type="dcterms:W3CDTF">2023-05-19T14:50:14Z</dcterms:modified>
</cp:coreProperties>
</file>