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BEB66BFF-CECE-4E51-9D81-C0D88B978A22}" xr6:coauthVersionLast="47" xr6:coauthVersionMax="47" xr10:uidLastSave="{00000000-0000-0000-0000-000000000000}"/>
  <bookViews>
    <workbookView xWindow="1837" yWindow="1837" windowWidth="33840" windowHeight="18218" xr2:uid="{15035176-9ED1-45B7-8CF3-16BD874BC8C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<sst xmlns="http://schemas.openxmlformats.org/spreadsheetml/2006/main" count="79" uniqueCount="59">
  <si>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</si>
  <si>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</si>
  <si>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</si>
  <si>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</si>
  <si>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</si>
  <si>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</si>
  <si>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</si>
  <si>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</si>
  <si>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</si>
  <si>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</si>
  <si>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</si>
  <si>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</si>
  <si>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</si>
  <si>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</si>
  <si>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</si>
  <si>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</si>
  <si>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</si>
  <si>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</si>
  <si>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</si>
  <si>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</si>
  <si>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</si>
  <si>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</si>
  <si>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</si>
  <si>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</si>
  <si>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</si>
  <si>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</si>
  <si>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</si>
  <si>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</si>
  <si>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</si>
  <si>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</si>
  <si>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VA-600</t>
  </si>
  <si>
    <t>New Hope Housing, Inc.</t>
  </si>
  <si>
    <t>Just Home</t>
  </si>
  <si>
    <t>VA0087L3G002212</t>
  </si>
  <si>
    <t>PH</t>
  </si>
  <si>
    <t/>
  </si>
  <si>
    <t>Washington</t>
  </si>
  <si>
    <t>Arlington County CoC</t>
  </si>
  <si>
    <t>Arlington County Government</t>
  </si>
  <si>
    <t>PATHFORWARD, INC.</t>
  </si>
  <si>
    <t>Westover</t>
  </si>
  <si>
    <t>VA0089L3G002215</t>
  </si>
  <si>
    <t>FMR</t>
  </si>
  <si>
    <t>Susan's Place</t>
  </si>
  <si>
    <t>VA0093L3G002215</t>
  </si>
  <si>
    <t>Home Bound</t>
  </si>
  <si>
    <t>VA0155L3G002212</t>
  </si>
  <si>
    <t>Bridges to Independence</t>
  </si>
  <si>
    <t>Bridges Rapid Rehousing</t>
  </si>
  <si>
    <t>VA0234L3G002209</t>
  </si>
  <si>
    <t>Turning Keys</t>
  </si>
  <si>
    <t>VA0255L3G002208</t>
  </si>
  <si>
    <t>Homeward Expansion 1</t>
  </si>
  <si>
    <t>VA0319L3G002206</t>
  </si>
  <si>
    <t>HOME RRH Program</t>
  </si>
  <si>
    <t>VA0345L3G002205</t>
  </si>
  <si>
    <t>Doorways for Women and Families, Inc.</t>
  </si>
  <si>
    <t>HUD DV Bonus New Project Fall2022</t>
  </si>
  <si>
    <t>VA0466D3G002200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</si>
</sst>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14A6-0584-4844-A36D-9F175B476FCB}">
  <sheetPr codeName="Sheet112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2920128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93363</v>
      </c>
      <c r="G9" s="31">
        <v>0</v>
      </c>
      <c r="H9" s="31">
        <v>37388</v>
      </c>
      <c r="I9" s="31">
        <v>7770</v>
      </c>
      <c r="J9" s="31">
        <v>0</v>
      </c>
      <c r="K9" s="32">
        <v>9600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148121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413688</v>
      </c>
      <c r="H10" s="31">
        <v>135282</v>
      </c>
      <c r="I10" s="31">
        <v>0</v>
      </c>
      <c r="J10" s="31">
        <v>0</v>
      </c>
      <c r="K10" s="32">
        <v>32835</v>
      </c>
      <c r="L10" s="33" t="s">
        <v>42</v>
      </c>
      <c r="M10" s="34">
        <v>0</v>
      </c>
      <c r="N10" s="34">
        <v>0</v>
      </c>
      <c r="O10" s="34">
        <v>22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22</v>
      </c>
      <c r="V10" s="36">
        <f t="shared" si="1"/>
        <v>581805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50018</v>
      </c>
      <c r="G11" s="31">
        <v>0</v>
      </c>
      <c r="H11" s="31">
        <v>128581</v>
      </c>
      <c r="I11" s="31">
        <v>27838</v>
      </c>
      <c r="J11" s="31">
        <v>0</v>
      </c>
      <c r="K11" s="32">
        <v>16373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222810</v>
      </c>
    </row>
    <row r="12" spans="1:22" x14ac:dyDescent="0.45">
      <c r="A12" s="27" t="s">
        <v>39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412344</v>
      </c>
      <c r="H12" s="31">
        <v>21700</v>
      </c>
      <c r="I12" s="31">
        <v>0</v>
      </c>
      <c r="J12" s="31">
        <v>0</v>
      </c>
      <c r="K12" s="32">
        <v>21776</v>
      </c>
      <c r="L12" s="33" t="s">
        <v>42</v>
      </c>
      <c r="M12" s="34">
        <v>0</v>
      </c>
      <c r="N12" s="34">
        <v>4</v>
      </c>
      <c r="O12" s="34">
        <v>18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22</v>
      </c>
      <c r="V12" s="36">
        <f t="shared" si="1"/>
        <v>455820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201120</v>
      </c>
      <c r="H13" s="31">
        <v>68384</v>
      </c>
      <c r="I13" s="31">
        <v>0</v>
      </c>
      <c r="J13" s="31">
        <v>0</v>
      </c>
      <c r="K13" s="32">
        <v>19915</v>
      </c>
      <c r="L13" s="33" t="s">
        <v>42</v>
      </c>
      <c r="M13" s="34">
        <v>0</v>
      </c>
      <c r="N13" s="34">
        <v>0</v>
      </c>
      <c r="O13" s="34">
        <v>5</v>
      </c>
      <c r="P13" s="34">
        <v>5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289419</v>
      </c>
    </row>
    <row r="14" spans="1:22" x14ac:dyDescent="0.45">
      <c r="A14" s="27" t="s">
        <v>39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581580</v>
      </c>
      <c r="H14" s="31">
        <v>70298</v>
      </c>
      <c r="I14" s="31">
        <v>0</v>
      </c>
      <c r="J14" s="31">
        <v>0</v>
      </c>
      <c r="K14" s="32">
        <v>13372</v>
      </c>
      <c r="L14" s="33" t="s">
        <v>42</v>
      </c>
      <c r="M14" s="34">
        <v>0</v>
      </c>
      <c r="N14" s="34">
        <v>4</v>
      </c>
      <c r="O14" s="34">
        <v>27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31</v>
      </c>
      <c r="V14" s="36">
        <f t="shared" si="1"/>
        <v>665250</v>
      </c>
    </row>
    <row r="15" spans="1:22" x14ac:dyDescent="0.45">
      <c r="A15" s="27" t="s">
        <v>39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136860</v>
      </c>
      <c r="H15" s="31">
        <v>71692</v>
      </c>
      <c r="I15" s="31">
        <v>0</v>
      </c>
      <c r="J15" s="31">
        <v>0</v>
      </c>
      <c r="K15" s="32">
        <v>5615</v>
      </c>
      <c r="L15" s="33" t="s">
        <v>42</v>
      </c>
      <c r="M15" s="34">
        <v>0</v>
      </c>
      <c r="N15" s="34">
        <v>0</v>
      </c>
      <c r="O15" s="34">
        <v>5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214167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149760</v>
      </c>
      <c r="H16" s="31">
        <v>65578</v>
      </c>
      <c r="I16" s="31">
        <v>0</v>
      </c>
      <c r="J16" s="31">
        <v>0</v>
      </c>
      <c r="K16" s="32">
        <v>0</v>
      </c>
      <c r="L16" s="33" t="s">
        <v>42</v>
      </c>
      <c r="M16" s="34">
        <v>0</v>
      </c>
      <c r="N16" s="34">
        <v>2</v>
      </c>
      <c r="O16" s="34">
        <v>6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8</v>
      </c>
      <c r="V16" s="36">
        <f t="shared" si="1"/>
        <v>215338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101868</v>
      </c>
      <c r="H17" s="31">
        <v>22050</v>
      </c>
      <c r="I17" s="31">
        <v>0</v>
      </c>
      <c r="J17" s="31">
        <v>1500</v>
      </c>
      <c r="K17" s="32">
        <v>1980</v>
      </c>
      <c r="L17" s="33" t="s">
        <v>42</v>
      </c>
      <c r="M17" s="34">
        <v>0</v>
      </c>
      <c r="N17" s="34">
        <v>0</v>
      </c>
      <c r="O17" s="34">
        <v>2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127398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382114A6-0584-4844-A36D-9F175B476FCB}"/>
  <conditionalFormatting sqref="D9:D27">
    <cfRule type="expression" dxfId="2" priority="1">
      <formula>OR($D9&gt;2024,AND($D9&lt;2024,$D9&lt;&gt;""))</formula>
    </cfRule>
  </conditionalFormatting>
  <conditionalFormatting sqref="V9:V2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7" xr:uid="{DD880F62-4AE5-48C5-9C46-FA85130502A1}">
      <formula1>"N/A, FMR, Actual Rent"</formula1>
    </dataValidation>
    <dataValidation type="list" allowBlank="1" showInputMessage="1" showErrorMessage="1" sqref="E9:E27" xr:uid="{C4503DFD-67F0-4B59-AE0D-112E4566E850}">
      <formula1>"PH, TH, Joint TH &amp; PH-RRH, HMIS, SSO, TRA, PRA, SRA, S+C/SRO"</formula1>
    </dataValidation>
    <dataValidation allowBlank="1" showErrorMessage="1" sqref="A8:V8" xr:uid="{AF32978E-E7CD-4381-B90C-7E88A7DD376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2023-08-08T18:24:22Z</dcterms:created>
  <dcterms:modified xsi:type="dcterms:W3CDTF">2023-08-10T14:16:11Z</dcterms:modified>
</cp:coreProperties>
</file>