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9515F9DC-7714-40AC-B17A-64C17E3C46FF}" xr6:coauthVersionLast="47" xr6:coauthVersionMax="47" xr10:uidLastSave="{00000000-0000-0000-0000-000000000000}"/>
  <bookViews>
    <workbookView xWindow="2940" yWindow="2940" windowWidth="33840" windowHeight="18217" xr2:uid="{C4A3319A-6F4E-41F2-BD6D-3283FECF29B1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4" i="1" l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<sst xmlns="http://schemas.openxmlformats.org/spreadsheetml/2006/main" count="64" uniqueCount="51">
  <si>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</si>
  <si>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</si>
  <si>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</si>
  <si>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</si>
  <si>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</si>
  <si>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</si>
  <si>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</si>
  <si>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</si>
  <si>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</si>
  <si>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</si>
  <si>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</si>
  <si>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</si>
  <si>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</si>
  <si>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</si>
  <si>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</si>
  <si>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</si>
  <si>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</si>
  <si>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</si>
  <si>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</si>
  <si>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</si>
  <si>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</si>
  <si>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</si>
  <si>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</si>
  <si>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</si>
  <si>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</si>
  <si>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</si>
  <si>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</si>
  <si>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</si>
  <si>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</si>
  <si>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</si>
  <si>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VA-502</t>
  </si>
  <si>
    <t>Council of Community Services</t>
  </si>
  <si>
    <t>HMIS 2023-2024</t>
  </si>
  <si>
    <t>VA0030L3F022215</t>
  </si>
  <si>
    <t/>
  </si>
  <si>
    <t>Richmond</t>
  </si>
  <si>
    <t>Roanoke City &amp; County, Salem CoC</t>
  </si>
  <si>
    <t>City of Roanoke</t>
  </si>
  <si>
    <t>City of Roanoke Homeless Assistance Team</t>
  </si>
  <si>
    <t>VA0031L3F022215</t>
  </si>
  <si>
    <t>SSO</t>
  </si>
  <si>
    <t>Commonwealth Catholic Charities</t>
  </si>
  <si>
    <t>Trust House Case Management</t>
  </si>
  <si>
    <t>VA0034L3F022215</t>
  </si>
  <si>
    <t>Heroes Haven</t>
  </si>
  <si>
    <t>VA0221L3F022209</t>
  </si>
  <si>
    <t>PH</t>
  </si>
  <si>
    <t>Coordinated Assessment System</t>
  </si>
  <si>
    <t>VA0300L3F022206</t>
  </si>
  <si>
    <t>Healing Haven</t>
  </si>
  <si>
    <t>VA0302L3F022206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</si>
</sst>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BBF62-74C0-42D7-B02B-1F9E9976DA8A}">
  <sheetPr codeName="Sheet87">
    <pageSetUpPr fitToPage="1"/>
  </sheetPr>
  <dimension ref="A1:V2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881793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124880</v>
      </c>
      <c r="K9" s="32">
        <v>4180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24" si="0">SUM(M9:T9)</f>
        <v>0</v>
      </c>
      <c r="V9" s="36">
        <f t="shared" ref="V9:V24" si="1">SUM(F9:K9)</f>
        <v>129060</v>
      </c>
    </row>
    <row r="10" spans="1:22" x14ac:dyDescent="0.45">
      <c r="A10" s="27" t="s">
        <v>37</v>
      </c>
      <c r="B10" s="27" t="s">
        <v>38</v>
      </c>
      <c r="C10" s="28" t="s">
        <v>39</v>
      </c>
      <c r="D10" s="28">
        <v>2024</v>
      </c>
      <c r="E10" s="29" t="s">
        <v>40</v>
      </c>
      <c r="F10" s="30">
        <v>0</v>
      </c>
      <c r="G10" s="31">
        <v>0</v>
      </c>
      <c r="H10" s="31">
        <v>137669</v>
      </c>
      <c r="I10" s="31">
        <v>0</v>
      </c>
      <c r="J10" s="31">
        <v>0</v>
      </c>
      <c r="K10" s="32">
        <v>2753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140422</v>
      </c>
    </row>
    <row r="11" spans="1:22" x14ac:dyDescent="0.45">
      <c r="A11" s="27" t="s">
        <v>41</v>
      </c>
      <c r="B11" s="27" t="s">
        <v>42</v>
      </c>
      <c r="C11" s="28" t="s">
        <v>43</v>
      </c>
      <c r="D11" s="28">
        <v>2024</v>
      </c>
      <c r="E11" s="29" t="s">
        <v>40</v>
      </c>
      <c r="F11" s="30">
        <v>0</v>
      </c>
      <c r="G11" s="31">
        <v>0</v>
      </c>
      <c r="H11" s="31">
        <v>53859</v>
      </c>
      <c r="I11" s="31">
        <v>0</v>
      </c>
      <c r="J11" s="31">
        <v>0</v>
      </c>
      <c r="K11" s="32">
        <v>2617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56476</v>
      </c>
    </row>
    <row r="12" spans="1:22" x14ac:dyDescent="0.45">
      <c r="A12" s="27" t="s">
        <v>41</v>
      </c>
      <c r="B12" s="27" t="s">
        <v>44</v>
      </c>
      <c r="C12" s="28" t="s">
        <v>45</v>
      </c>
      <c r="D12" s="28">
        <v>2024</v>
      </c>
      <c r="E12" s="29" t="s">
        <v>46</v>
      </c>
      <c r="F12" s="30">
        <v>67461</v>
      </c>
      <c r="G12" s="31">
        <v>0</v>
      </c>
      <c r="H12" s="31">
        <v>0</v>
      </c>
      <c r="I12" s="31">
        <v>0</v>
      </c>
      <c r="J12" s="31">
        <v>0</v>
      </c>
      <c r="K12" s="32">
        <v>6483</v>
      </c>
      <c r="L12" s="33" t="s">
        <v>34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73944</v>
      </c>
    </row>
    <row r="13" spans="1:22" x14ac:dyDescent="0.45">
      <c r="A13" s="27" t="s">
        <v>37</v>
      </c>
      <c r="B13" s="27" t="s">
        <v>47</v>
      </c>
      <c r="C13" s="28" t="s">
        <v>48</v>
      </c>
      <c r="D13" s="28">
        <v>2024</v>
      </c>
      <c r="E13" s="29" t="s">
        <v>40</v>
      </c>
      <c r="F13" s="30">
        <v>0</v>
      </c>
      <c r="G13" s="31">
        <v>0</v>
      </c>
      <c r="H13" s="31">
        <v>49070</v>
      </c>
      <c r="I13" s="31">
        <v>0</v>
      </c>
      <c r="J13" s="31">
        <v>0</v>
      </c>
      <c r="K13" s="32">
        <v>0</v>
      </c>
      <c r="L13" s="33" t="s">
        <v>34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49070</v>
      </c>
    </row>
    <row r="14" spans="1:22" x14ac:dyDescent="0.45">
      <c r="A14" s="27" t="s">
        <v>41</v>
      </c>
      <c r="B14" s="27" t="s">
        <v>49</v>
      </c>
      <c r="C14" s="28" t="s">
        <v>50</v>
      </c>
      <c r="D14" s="28">
        <v>2024</v>
      </c>
      <c r="E14" s="29" t="s">
        <v>46</v>
      </c>
      <c r="F14" s="30">
        <v>336390</v>
      </c>
      <c r="G14" s="31">
        <v>0</v>
      </c>
      <c r="H14" s="31">
        <v>41304</v>
      </c>
      <c r="I14" s="31">
        <v>21568</v>
      </c>
      <c r="J14" s="31">
        <v>0</v>
      </c>
      <c r="K14" s="32">
        <v>33559</v>
      </c>
      <c r="L14" s="33" t="s">
        <v>34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432821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</sheetData>
  <autoFilter ref="A8:V8" xr:uid="{969BBF62-74C0-42D7-B02B-1F9E9976DA8A}"/>
  <conditionalFormatting sqref="D9:D24">
    <cfRule type="expression" dxfId="2" priority="1">
      <formula>OR($D9&gt;2024,AND($D9&lt;2024,$D9&lt;&gt;""))</formula>
    </cfRule>
  </conditionalFormatting>
  <conditionalFormatting sqref="V9:V24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24" xr:uid="{6217C5C6-39D6-4F77-A32B-8011DB8A69C8}">
      <formula1>"N/A, FMR, Actual Rent"</formula1>
    </dataValidation>
    <dataValidation type="list" allowBlank="1" showInputMessage="1" showErrorMessage="1" sqref="E9:E24" xr:uid="{B1E83DC4-B37C-4DE6-89C3-0D10A3BB5D16}">
      <formula1>"PH, TH, Joint TH &amp; PH-RRH, HMIS, SSO, TRA, PRA, SRA, S+C/SRO"</formula1>
    </dataValidation>
    <dataValidation allowBlank="1" showErrorMessage="1" sqref="A8:V8" xr:uid="{3AD68F22-2E86-49B6-AC3B-15A647FA106C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2023-08-08T18:24:56Z</dcterms:created>
  <dcterms:modified xsi:type="dcterms:W3CDTF">2023-08-10T14:16:31Z</dcterms:modified>
</cp:coreProperties>
</file>