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752F613E-263E-4BE6-9BA2-BB76A4652A69}" xr6:coauthVersionLast="47" xr6:coauthVersionMax="47" xr10:uidLastSave="{00000000-0000-0000-0000-000000000000}"/>
  <bookViews>
    <workbookView xWindow="1103" yWindow="1103" windowWidth="33840" windowHeight="18217" xr2:uid="{72F7A351-32ED-455D-A92A-6E2621E862E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<sst xmlns="http://schemas.openxmlformats.org/spreadsheetml/2006/main" count="104" uniqueCount="79">
  <si>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</si>
  <si>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</si>
  <si>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</si>
  <si>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</si>
  <si>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</si>
  <si>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</si>
  <si>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</si>
  <si>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</si>
  <si>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</si>
  <si>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</si>
  <si>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</si>
  <si>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</si>
  <si>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</si>
  <si>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</si>
  <si>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</si>
  <si>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</si>
  <si>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</si>
  <si>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</si>
  <si>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</si>
  <si>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</si>
  <si>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</si>
  <si>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</si>
  <si>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</si>
  <si>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</si>
  <si>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</si>
  <si>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</si>
  <si>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</si>
  <si>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</si>
  <si>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</si>
  <si>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</si>
  <si>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UT-503</t>
  </si>
  <si>
    <t>Utah Department of Workforce Services</t>
  </si>
  <si>
    <t>DWS Balance of State HMIS FY2022</t>
  </si>
  <si>
    <t>UT0011L8T032215</t>
  </si>
  <si>
    <t/>
  </si>
  <si>
    <t>Denver</t>
  </si>
  <si>
    <t>Utah Balance of State CoC</t>
  </si>
  <si>
    <t>Housing Authority of the City of Ogden</t>
  </si>
  <si>
    <t>Shelter Plus Care 2022</t>
  </si>
  <si>
    <t>UT0072L8T032212</t>
  </si>
  <si>
    <t>PH</t>
  </si>
  <si>
    <t>FMR</t>
  </si>
  <si>
    <t xml:space="preserve">Weber Housing Authority </t>
  </si>
  <si>
    <t>WHA Supportive Housing</t>
  </si>
  <si>
    <t>UT0082L8T032211</t>
  </si>
  <si>
    <t>Friends of Switchpoint</t>
  </si>
  <si>
    <t>Switchpoint Rapid Rehousing 2022</t>
  </si>
  <si>
    <t>UT0099L8T032209</t>
  </si>
  <si>
    <t>Family Connection Center dba Open Doors Social Services</t>
  </si>
  <si>
    <t>Family Connection Center 2022</t>
  </si>
  <si>
    <t>UT0100L8T032209</t>
  </si>
  <si>
    <t>Bear River Association of Governments</t>
  </si>
  <si>
    <t>BRAG RR Renewal Project FY022</t>
  </si>
  <si>
    <t>UT0101L8T032209</t>
  </si>
  <si>
    <t>Your Community Connection of Ogden/Northern Utah</t>
  </si>
  <si>
    <t>RRH Families Renewal FY22</t>
  </si>
  <si>
    <t>UT0108L8T032208</t>
  </si>
  <si>
    <t>St. Anne's Center Inc.</t>
  </si>
  <si>
    <t>Rapid Re-Housing - Families</t>
  </si>
  <si>
    <t>UT0110L8T032208</t>
  </si>
  <si>
    <t>Uintah Basin Association of Governments</t>
  </si>
  <si>
    <t>UBAOG Rapid Rehousing</t>
  </si>
  <si>
    <t>UT0118L8T032207</t>
  </si>
  <si>
    <t>Five County Association of Governments</t>
  </si>
  <si>
    <t>Five County RRH FY22</t>
  </si>
  <si>
    <t>UT0134L8T032206</t>
  </si>
  <si>
    <t>Actual Rent</t>
  </si>
  <si>
    <t>Tooele County Housing Authoriity</t>
  </si>
  <si>
    <t>Tooele S+C Program 2022 (UT0144L8T032104)</t>
  </si>
  <si>
    <t>UT0144L8T032205</t>
  </si>
  <si>
    <t>Iron County Care and Share</t>
  </si>
  <si>
    <t>FY22 COC BOS RENEWAL IRON CO CARE AND SHARE</t>
  </si>
  <si>
    <t>UT0151L8T032203</t>
  </si>
  <si>
    <t>Joint TH &amp; PH-RRH</t>
  </si>
  <si>
    <t>Five County/Dove Center Joint TH RRH</t>
  </si>
  <si>
    <t>UT0159D8T032203</t>
  </si>
  <si>
    <t>Citizens Against Physical and Sexual Abuse, Inc.</t>
  </si>
  <si>
    <t>CAPSA Housing</t>
  </si>
  <si>
    <t>UT0179D8T032200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</si>
</sst>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246C-ABAE-48D4-968D-80DF483FD1AC}">
  <sheetPr codeName="Sheet65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2277462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73310</v>
      </c>
      <c r="K9" s="32">
        <v>7330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2" si="0">SUM(M9:T9)</f>
        <v>0</v>
      </c>
      <c r="V9" s="36">
        <f t="shared" ref="V9:V32" si="1">SUM(F9:K9)</f>
        <v>80640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223344</v>
      </c>
      <c r="H10" s="31">
        <v>0</v>
      </c>
      <c r="I10" s="31">
        <v>0</v>
      </c>
      <c r="J10" s="31">
        <v>0</v>
      </c>
      <c r="K10" s="32">
        <v>12210</v>
      </c>
      <c r="L10" s="33" t="s">
        <v>41</v>
      </c>
      <c r="M10" s="34">
        <v>0</v>
      </c>
      <c r="N10" s="34">
        <v>0</v>
      </c>
      <c r="O10" s="34">
        <v>20</v>
      </c>
      <c r="P10" s="34">
        <v>4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24</v>
      </c>
      <c r="V10" s="36">
        <f t="shared" si="1"/>
        <v>235554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40</v>
      </c>
      <c r="F11" s="30">
        <v>205516</v>
      </c>
      <c r="G11" s="31">
        <v>0</v>
      </c>
      <c r="H11" s="31">
        <v>12900</v>
      </c>
      <c r="I11" s="31">
        <v>0</v>
      </c>
      <c r="J11" s="31">
        <v>0</v>
      </c>
      <c r="K11" s="32">
        <v>9407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227823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40</v>
      </c>
      <c r="F12" s="30">
        <v>0</v>
      </c>
      <c r="G12" s="31">
        <v>121032</v>
      </c>
      <c r="H12" s="31">
        <v>22605</v>
      </c>
      <c r="I12" s="31">
        <v>0</v>
      </c>
      <c r="J12" s="31">
        <v>0</v>
      </c>
      <c r="K12" s="32">
        <v>7387</v>
      </c>
      <c r="L12" s="33" t="s">
        <v>41</v>
      </c>
      <c r="M12" s="34">
        <v>0</v>
      </c>
      <c r="N12" s="34">
        <v>0</v>
      </c>
      <c r="O12" s="34">
        <v>0</v>
      </c>
      <c r="P12" s="34">
        <v>5</v>
      </c>
      <c r="Q12" s="34">
        <v>3</v>
      </c>
      <c r="R12" s="34">
        <v>0</v>
      </c>
      <c r="S12" s="34">
        <v>0</v>
      </c>
      <c r="T12" s="34">
        <v>0</v>
      </c>
      <c r="U12" s="35">
        <f t="shared" si="0"/>
        <v>8</v>
      </c>
      <c r="V12" s="36">
        <f t="shared" si="1"/>
        <v>151024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40</v>
      </c>
      <c r="F13" s="30">
        <v>0</v>
      </c>
      <c r="G13" s="31">
        <v>171456</v>
      </c>
      <c r="H13" s="31">
        <v>33158</v>
      </c>
      <c r="I13" s="31">
        <v>0</v>
      </c>
      <c r="J13" s="31">
        <v>0</v>
      </c>
      <c r="K13" s="32">
        <v>20461</v>
      </c>
      <c r="L13" s="33" t="s">
        <v>41</v>
      </c>
      <c r="M13" s="34">
        <v>0</v>
      </c>
      <c r="N13" s="34">
        <v>0</v>
      </c>
      <c r="O13" s="34">
        <v>0</v>
      </c>
      <c r="P13" s="34">
        <v>4</v>
      </c>
      <c r="Q13" s="34">
        <v>4</v>
      </c>
      <c r="R13" s="34">
        <v>2</v>
      </c>
      <c r="S13" s="34">
        <v>0</v>
      </c>
      <c r="T13" s="34">
        <v>0</v>
      </c>
      <c r="U13" s="35">
        <f t="shared" si="0"/>
        <v>10</v>
      </c>
      <c r="V13" s="36">
        <f t="shared" si="1"/>
        <v>225075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40</v>
      </c>
      <c r="F14" s="30">
        <v>0</v>
      </c>
      <c r="G14" s="31">
        <v>131808</v>
      </c>
      <c r="H14" s="31">
        <v>21000</v>
      </c>
      <c r="I14" s="31">
        <v>0</v>
      </c>
      <c r="J14" s="31">
        <v>0</v>
      </c>
      <c r="K14" s="32">
        <v>8516</v>
      </c>
      <c r="L14" s="33" t="s">
        <v>41</v>
      </c>
      <c r="M14" s="34">
        <v>0</v>
      </c>
      <c r="N14" s="34">
        <v>0</v>
      </c>
      <c r="O14" s="34">
        <v>0</v>
      </c>
      <c r="P14" s="34">
        <v>4</v>
      </c>
      <c r="Q14" s="34">
        <v>6</v>
      </c>
      <c r="R14" s="34">
        <v>0</v>
      </c>
      <c r="S14" s="34">
        <v>0</v>
      </c>
      <c r="T14" s="34">
        <v>0</v>
      </c>
      <c r="U14" s="35">
        <f t="shared" si="0"/>
        <v>10</v>
      </c>
      <c r="V14" s="36">
        <f t="shared" si="1"/>
        <v>161324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40</v>
      </c>
      <c r="F15" s="30">
        <v>0</v>
      </c>
      <c r="G15" s="31">
        <v>253524</v>
      </c>
      <c r="H15" s="31">
        <v>72579</v>
      </c>
      <c r="I15" s="31">
        <v>0</v>
      </c>
      <c r="J15" s="31">
        <v>0</v>
      </c>
      <c r="K15" s="32">
        <v>13290</v>
      </c>
      <c r="L15" s="33" t="s">
        <v>41</v>
      </c>
      <c r="M15" s="34">
        <v>0</v>
      </c>
      <c r="N15" s="34">
        <v>10</v>
      </c>
      <c r="O15" s="34">
        <v>2</v>
      </c>
      <c r="P15" s="34">
        <v>6</v>
      </c>
      <c r="Q15" s="34">
        <v>3</v>
      </c>
      <c r="R15" s="34">
        <v>0</v>
      </c>
      <c r="S15" s="34">
        <v>0</v>
      </c>
      <c r="T15" s="34">
        <v>0</v>
      </c>
      <c r="U15" s="35">
        <f t="shared" si="0"/>
        <v>21</v>
      </c>
      <c r="V15" s="36">
        <f t="shared" si="1"/>
        <v>339393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2024</v>
      </c>
      <c r="E16" s="29" t="s">
        <v>40</v>
      </c>
      <c r="F16" s="30">
        <v>0</v>
      </c>
      <c r="G16" s="31">
        <v>145140</v>
      </c>
      <c r="H16" s="31">
        <v>28400</v>
      </c>
      <c r="I16" s="31">
        <v>0</v>
      </c>
      <c r="J16" s="31">
        <v>0</v>
      </c>
      <c r="K16" s="32">
        <v>2920</v>
      </c>
      <c r="L16" s="33" t="s">
        <v>41</v>
      </c>
      <c r="M16" s="34">
        <v>0</v>
      </c>
      <c r="N16" s="34">
        <v>0</v>
      </c>
      <c r="O16" s="34">
        <v>0</v>
      </c>
      <c r="P16" s="34">
        <v>4</v>
      </c>
      <c r="Q16" s="34">
        <v>5</v>
      </c>
      <c r="R16" s="34">
        <v>0</v>
      </c>
      <c r="S16" s="34">
        <v>0</v>
      </c>
      <c r="T16" s="34">
        <v>0</v>
      </c>
      <c r="U16" s="35">
        <f t="shared" si="0"/>
        <v>9</v>
      </c>
      <c r="V16" s="36">
        <f t="shared" si="1"/>
        <v>176460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40</v>
      </c>
      <c r="F17" s="30">
        <v>0</v>
      </c>
      <c r="G17" s="31">
        <v>49596</v>
      </c>
      <c r="H17" s="31">
        <v>11796</v>
      </c>
      <c r="I17" s="31">
        <v>0</v>
      </c>
      <c r="J17" s="31">
        <v>0</v>
      </c>
      <c r="K17" s="32">
        <v>4439</v>
      </c>
      <c r="L17" s="33" t="s">
        <v>41</v>
      </c>
      <c r="M17" s="34">
        <v>0</v>
      </c>
      <c r="N17" s="34">
        <v>0</v>
      </c>
      <c r="O17" s="34">
        <v>2</v>
      </c>
      <c r="P17" s="34">
        <v>2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65831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2024</v>
      </c>
      <c r="E18" s="29" t="s">
        <v>40</v>
      </c>
      <c r="F18" s="30">
        <v>0</v>
      </c>
      <c r="G18" s="31">
        <v>109020</v>
      </c>
      <c r="H18" s="31">
        <v>49090</v>
      </c>
      <c r="I18" s="31">
        <v>0</v>
      </c>
      <c r="J18" s="31">
        <v>0</v>
      </c>
      <c r="K18" s="32">
        <v>10000</v>
      </c>
      <c r="L18" s="33" t="s">
        <v>66</v>
      </c>
      <c r="M18" s="34">
        <v>0</v>
      </c>
      <c r="N18" s="34">
        <v>0</v>
      </c>
      <c r="O18" s="34">
        <v>3</v>
      </c>
      <c r="P18" s="34">
        <v>8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11</v>
      </c>
      <c r="V18" s="36">
        <f t="shared" si="1"/>
        <v>168110</v>
      </c>
    </row>
    <row r="19" spans="1:22" x14ac:dyDescent="0.45">
      <c r="A19" s="27" t="s">
        <v>67</v>
      </c>
      <c r="B19" s="27" t="s">
        <v>68</v>
      </c>
      <c r="C19" s="28" t="s">
        <v>69</v>
      </c>
      <c r="D19" s="28">
        <v>2024</v>
      </c>
      <c r="E19" s="29" t="s">
        <v>40</v>
      </c>
      <c r="F19" s="30">
        <v>0</v>
      </c>
      <c r="G19" s="31">
        <v>176448</v>
      </c>
      <c r="H19" s="31">
        <v>0</v>
      </c>
      <c r="I19" s="31">
        <v>0</v>
      </c>
      <c r="J19" s="31">
        <v>0</v>
      </c>
      <c r="K19" s="32">
        <v>13621</v>
      </c>
      <c r="L19" s="33" t="s">
        <v>41</v>
      </c>
      <c r="M19" s="34">
        <v>2</v>
      </c>
      <c r="N19" s="34">
        <v>0</v>
      </c>
      <c r="O19" s="34">
        <v>7</v>
      </c>
      <c r="P19" s="34">
        <v>5</v>
      </c>
      <c r="Q19" s="34">
        <v>2</v>
      </c>
      <c r="R19" s="34">
        <v>0</v>
      </c>
      <c r="S19" s="34">
        <v>0</v>
      </c>
      <c r="T19" s="34">
        <v>0</v>
      </c>
      <c r="U19" s="35">
        <f t="shared" si="0"/>
        <v>16</v>
      </c>
      <c r="V19" s="36">
        <f t="shared" si="1"/>
        <v>190069</v>
      </c>
    </row>
    <row r="20" spans="1:22" x14ac:dyDescent="0.45">
      <c r="A20" s="27" t="s">
        <v>70</v>
      </c>
      <c r="B20" s="27" t="s">
        <v>71</v>
      </c>
      <c r="C20" s="28" t="s">
        <v>72</v>
      </c>
      <c r="D20" s="28">
        <v>2024</v>
      </c>
      <c r="E20" s="29" t="s">
        <v>73</v>
      </c>
      <c r="F20" s="30">
        <v>6050</v>
      </c>
      <c r="G20" s="31">
        <v>16596</v>
      </c>
      <c r="H20" s="31">
        <v>9693</v>
      </c>
      <c r="I20" s="31">
        <v>0</v>
      </c>
      <c r="J20" s="31">
        <v>0</v>
      </c>
      <c r="K20" s="32">
        <v>2849</v>
      </c>
      <c r="L20" s="33" t="s">
        <v>41</v>
      </c>
      <c r="M20" s="34">
        <v>3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</v>
      </c>
      <c r="V20" s="36">
        <f t="shared" si="1"/>
        <v>35188</v>
      </c>
    </row>
    <row r="21" spans="1:22" x14ac:dyDescent="0.45">
      <c r="A21" s="27" t="s">
        <v>63</v>
      </c>
      <c r="B21" s="27" t="s">
        <v>74</v>
      </c>
      <c r="C21" s="28" t="s">
        <v>75</v>
      </c>
      <c r="D21" s="28">
        <v>2024</v>
      </c>
      <c r="E21" s="29" t="s">
        <v>73</v>
      </c>
      <c r="F21" s="30">
        <v>0</v>
      </c>
      <c r="G21" s="31">
        <v>40116</v>
      </c>
      <c r="H21" s="31">
        <v>14832</v>
      </c>
      <c r="I21" s="31">
        <v>0</v>
      </c>
      <c r="J21" s="31">
        <v>0</v>
      </c>
      <c r="K21" s="32">
        <v>4000</v>
      </c>
      <c r="L21" s="33" t="s">
        <v>41</v>
      </c>
      <c r="M21" s="34">
        <v>0</v>
      </c>
      <c r="N21" s="34">
        <v>0</v>
      </c>
      <c r="O21" s="34">
        <v>2</v>
      </c>
      <c r="P21" s="34">
        <v>0</v>
      </c>
      <c r="Q21" s="34">
        <v>1</v>
      </c>
      <c r="R21" s="34">
        <v>0</v>
      </c>
      <c r="S21" s="34">
        <v>0</v>
      </c>
      <c r="T21" s="34">
        <v>0</v>
      </c>
      <c r="U21" s="35">
        <f t="shared" si="0"/>
        <v>3</v>
      </c>
      <c r="V21" s="36">
        <f t="shared" si="1"/>
        <v>58948</v>
      </c>
    </row>
    <row r="22" spans="1:22" x14ac:dyDescent="0.45">
      <c r="A22" s="27" t="s">
        <v>76</v>
      </c>
      <c r="B22" s="27" t="s">
        <v>77</v>
      </c>
      <c r="C22" s="28" t="s">
        <v>78</v>
      </c>
      <c r="D22" s="28">
        <v>2024</v>
      </c>
      <c r="E22" s="29" t="s">
        <v>40</v>
      </c>
      <c r="F22" s="30">
        <v>0</v>
      </c>
      <c r="G22" s="31">
        <v>106692</v>
      </c>
      <c r="H22" s="31">
        <v>40602</v>
      </c>
      <c r="I22" s="31">
        <v>0</v>
      </c>
      <c r="J22" s="31">
        <v>0</v>
      </c>
      <c r="K22" s="32">
        <v>14729</v>
      </c>
      <c r="L22" s="33" t="s">
        <v>41</v>
      </c>
      <c r="M22" s="34">
        <v>0</v>
      </c>
      <c r="N22" s="34">
        <v>0</v>
      </c>
      <c r="O22" s="34">
        <v>1</v>
      </c>
      <c r="P22" s="34">
        <v>9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162023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BCBD246C-ABAE-48D4-968D-80DF483FD1AC}"/>
  <conditionalFormatting sqref="D9:D32">
    <cfRule type="expression" dxfId="2" priority="1">
      <formula>OR($D9&gt;2024,AND($D9&lt;2024,$D9&lt;&gt;""))</formula>
    </cfRule>
  </conditionalFormatting>
  <conditionalFormatting sqref="V9:V32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2" xr:uid="{4C496034-6F26-40FB-9614-EDB62FD86E5E}">
      <formula1>"N/A, FMR, Actual Rent"</formula1>
    </dataValidation>
    <dataValidation type="list" allowBlank="1" showInputMessage="1" showErrorMessage="1" sqref="E9:E32" xr:uid="{CEE8F5AF-9E02-4376-A434-276532D66C1A}">
      <formula1>"PH, TH, Joint TH &amp; PH-RRH, HMIS, SSO, TRA, PRA, SRA, S+C/SRO"</formula1>
    </dataValidation>
    <dataValidation allowBlank="1" showErrorMessage="1" sqref="A8:V8" xr:uid="{453DE3C1-A90A-45E3-8849-D9E5746AC17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2023-08-08T18:25:21Z</dcterms:created>
  <dcterms:modified xsi:type="dcterms:W3CDTF">2023-08-10T14:16:10Z</dcterms:modified>
</cp:coreProperties>
</file>