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AF528268-1F60-456F-9AC6-A21CEFDA4F50}" xr6:coauthVersionLast="47" xr6:coauthVersionMax="47" xr10:uidLastSave="{00000000-0000-0000-0000-000000000000}"/>
  <bookViews>
    <workbookView xWindow="5724" yWindow="5724" windowWidth="34560" windowHeight="18540" xr2:uid="{D2015DEA-9B8C-4B15-968B-31B999C9E0B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7" i="1" l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<sst xmlns="http://schemas.openxmlformats.org/spreadsheetml/2006/main" count="272" uniqueCount="165">
  <si>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</si>
  <si>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</si>
  <si>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</si>
  <si>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</si>
  <si>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</si>
  <si>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</si>
  <si>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</si>
  <si>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</si>
  <si>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</si>
  <si>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</si>
  <si>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</si>
  <si>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</si>
  <si>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</si>
  <si>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</si>
  <si>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</si>
  <si>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</si>
  <si>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</si>
  <si>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</si>
  <si>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</si>
  <si>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</si>
  <si>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</si>
  <si>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</si>
  <si>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</si>
  <si>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</si>
  <si>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</si>
  <si>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</si>
  <si>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</si>
  <si>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</si>
  <si>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</si>
  <si>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</si>
  <si>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TX-700</t>
  </si>
  <si>
    <t>Harmony House, Inc.</t>
  </si>
  <si>
    <t>Harmony House New Beginnings FY22 TX0160L6E002212</t>
  </si>
  <si>
    <t>TX0160L6E002212</t>
  </si>
  <si>
    <t>PH</t>
  </si>
  <si>
    <t/>
  </si>
  <si>
    <t>Houston</t>
  </si>
  <si>
    <t>Houston, Pasadena, Conroe/Harris, Fort Bend, Montgomery Counties CoC</t>
  </si>
  <si>
    <t>Coalition for the Homeless of Houston/Harris County</t>
  </si>
  <si>
    <t>AIDS Foundation Houston, Inc.</t>
  </si>
  <si>
    <t>T.E.X.T.M.S.G.</t>
  </si>
  <si>
    <t>TX0161L6E002212</t>
  </si>
  <si>
    <t>Houston Area Community Services, Inc.</t>
  </si>
  <si>
    <t>START</t>
  </si>
  <si>
    <t>TX0162L6E002213</t>
  </si>
  <si>
    <t>FMR</t>
  </si>
  <si>
    <t>YEAH!</t>
  </si>
  <si>
    <t>TX0163L6E002213</t>
  </si>
  <si>
    <t>Fort Bend County Women's Center, Inc.</t>
  </si>
  <si>
    <t>FY 22 Aftercare Expansion Project</t>
  </si>
  <si>
    <t>TX0166L6E002215</t>
  </si>
  <si>
    <t>First Responders</t>
  </si>
  <si>
    <t>TX0170L6E002215</t>
  </si>
  <si>
    <t>Actual Rent</t>
  </si>
  <si>
    <t>the Montrose Center</t>
  </si>
  <si>
    <t>LGBT Domestic Violence Services</t>
  </si>
  <si>
    <t>TX0171L6E002215</t>
  </si>
  <si>
    <t>HMIS Renewal FY22</t>
  </si>
  <si>
    <t>TX0177L6E002215</t>
  </si>
  <si>
    <t>Houston Area Women's Center</t>
  </si>
  <si>
    <t>HAWC Renewal FY22 - RRH</t>
  </si>
  <si>
    <t>TX0179L6E002215</t>
  </si>
  <si>
    <t>SEARCH Homeless Services</t>
  </si>
  <si>
    <t>Mobile Outreach to Chronic Street Homeless</t>
  </si>
  <si>
    <t>TX0181L6E002215</t>
  </si>
  <si>
    <t>SSO</t>
  </si>
  <si>
    <t>Houston HELP, Inc</t>
  </si>
  <si>
    <t>Houston HELP Inc Renewal Grant FY2022</t>
  </si>
  <si>
    <t>TX0195L6E002215</t>
  </si>
  <si>
    <t>The Bridge Over Troubled Waters, Inc.</t>
  </si>
  <si>
    <t>The Bridge Permanent Housing Project for Individuals with Disabilities FY2022</t>
  </si>
  <si>
    <t>TX0200L6E002215</t>
  </si>
  <si>
    <t>Crisis Assistance Center, Inc</t>
  </si>
  <si>
    <t>CAC PSH FY 2022 2215</t>
  </si>
  <si>
    <t>TX0214L6E002215</t>
  </si>
  <si>
    <t>United States Veterans Initiative</t>
  </si>
  <si>
    <t>PHDV FY2022</t>
  </si>
  <si>
    <t>TX0245L6E002214</t>
  </si>
  <si>
    <t>A Friendly Haven</t>
  </si>
  <si>
    <t>TX0266L6E002211</t>
  </si>
  <si>
    <t>Northwest Assistance Ministries</t>
  </si>
  <si>
    <t>NAM Permanent Supportive Housing</t>
  </si>
  <si>
    <t>TX0273L6E002213</t>
  </si>
  <si>
    <t>Temenos Community Development Corporation</t>
  </si>
  <si>
    <t>Knowles-Temenos Place Apartments</t>
  </si>
  <si>
    <t>TX0275L6E002213</t>
  </si>
  <si>
    <t>Star of Hope Mission</t>
  </si>
  <si>
    <t>Star of Hope Mission New Haven</t>
  </si>
  <si>
    <t>TX0299L6E002211</t>
  </si>
  <si>
    <t>Catholic Charities of the Archdiocese Galveston-Houston</t>
  </si>
  <si>
    <t>PSH FY 22</t>
  </si>
  <si>
    <t>TX0302L6E002210</t>
  </si>
  <si>
    <t>Harris County</t>
  </si>
  <si>
    <t>Northline</t>
  </si>
  <si>
    <t>TX0313L6E002212</t>
  </si>
  <si>
    <t>The Salvation Army, A Georgia Corporation</t>
  </si>
  <si>
    <t>The Salvation Army PSH YA Renewal FY22</t>
  </si>
  <si>
    <t>TX0335L6E002209</t>
  </si>
  <si>
    <t>SEARCH Housing Plus</t>
  </si>
  <si>
    <t>TX0348L6E002208</t>
  </si>
  <si>
    <t>ACE</t>
  </si>
  <si>
    <t>TX0350L6E002208</t>
  </si>
  <si>
    <t>FY 22 Shelter Plus Care</t>
  </si>
  <si>
    <t>TX0353L6E002210</t>
  </si>
  <si>
    <t>Houston Housing Authority</t>
  </si>
  <si>
    <t>FY22 Houston Housing Authority RRH Renewal TX0366L6E002209</t>
  </si>
  <si>
    <t>TX0366L6E002209</t>
  </si>
  <si>
    <t>Change Happens!</t>
  </si>
  <si>
    <t>Rescue in Motion Permanent Housing Program 2.0 Renewal FY2022</t>
  </si>
  <si>
    <t>TX0392L6E002208</t>
  </si>
  <si>
    <t>Volunteers of America Texas, Inc.</t>
  </si>
  <si>
    <t>Conroe Permanent Supportive Housing FY22</t>
  </si>
  <si>
    <t>TX0412L6E002205</t>
  </si>
  <si>
    <t>Coordinated Access Renewal FY22</t>
  </si>
  <si>
    <t>TX0414L6E002207</t>
  </si>
  <si>
    <t>PHCH FY2022</t>
  </si>
  <si>
    <t>TX0423L6E002207</t>
  </si>
  <si>
    <t>Case Management for Permanent Supportive Housing</t>
  </si>
  <si>
    <t>TX0424L6E002207</t>
  </si>
  <si>
    <t>Temenos Place Apartments III</t>
  </si>
  <si>
    <t>TX0425L6E002207</t>
  </si>
  <si>
    <t>Young Women's Christian Association of Houston</t>
  </si>
  <si>
    <t>CHOICES housing consolidation FY 2022 renewal</t>
  </si>
  <si>
    <t>TX0427L6E002207</t>
  </si>
  <si>
    <t>FY22 Houston Housing Authority RRH 2 Renewal TX0428L6E002207</t>
  </si>
  <si>
    <t>TX0428L6E002207</t>
  </si>
  <si>
    <t>HCDVCC</t>
  </si>
  <si>
    <t>HCDVCC FY2022 RRH 15-16 consolidated</t>
  </si>
  <si>
    <t>TX0429L6E002207</t>
  </si>
  <si>
    <t>Coordinated Access 2 Renewal FY22</t>
  </si>
  <si>
    <t>TX0478L6E002206</t>
  </si>
  <si>
    <t>Harrisburg Case Management Services</t>
  </si>
  <si>
    <t>TX0479L6E002206</t>
  </si>
  <si>
    <t>Supportive Services at Temenos II</t>
  </si>
  <si>
    <t>TX0480L6E002206</t>
  </si>
  <si>
    <t>HCDVCC FY2022 DVCA</t>
  </si>
  <si>
    <t>TX0539D6E002204</t>
  </si>
  <si>
    <t>Montrose Grace Place</t>
  </si>
  <si>
    <t>Grace Place Diversion+ 2022</t>
  </si>
  <si>
    <t>TX0647Y6E002000</t>
  </si>
  <si>
    <t>TLC Health &amp; Wellness</t>
  </si>
  <si>
    <t>FY 2020 S.A.F.E.T.Y. Zone Transitional Housing &amp; Rapid Re-Housing Hybrid Program</t>
  </si>
  <si>
    <t>TX0648Y6E002000</t>
  </si>
  <si>
    <t>Joint TH &amp; PH-RRH</t>
  </si>
  <si>
    <t xml:space="preserve">Covenant House Texas </t>
  </si>
  <si>
    <t>TH/RRH Apartment Living</t>
  </si>
  <si>
    <t>TX0649Y6E002000</t>
  </si>
  <si>
    <t>Young Adult Housing</t>
  </si>
  <si>
    <t>TX0650Y6E002000</t>
  </si>
  <si>
    <t>Spring Branch Community Health Center</t>
  </si>
  <si>
    <t>YouthPLUS</t>
  </si>
  <si>
    <t>TX0651Y6E002000</t>
  </si>
  <si>
    <t>YHDP Coordinated Access FY2020</t>
  </si>
  <si>
    <t>TX0652Y6E002000</t>
  </si>
  <si>
    <t>YHDP HMIS FY 2020</t>
  </si>
  <si>
    <t>TX0653Y6E002000</t>
  </si>
  <si>
    <t>YHDP Outreach FY 2020</t>
  </si>
  <si>
    <t>TX0654Y6E002000</t>
  </si>
  <si>
    <t>YHDP Diversion Services</t>
  </si>
  <si>
    <t>TX0655Y6E002000</t>
  </si>
  <si>
    <t xml:space="preserve">Houston reVision </t>
  </si>
  <si>
    <t>Houston reVision Diversion PLUS Program</t>
  </si>
  <si>
    <t>TX0656Y6E002000</t>
  </si>
  <si>
    <t>TLC Health &amp; Wellness FY 22 PSH Program</t>
  </si>
  <si>
    <t>TX0696L6E002200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</si>
</sst>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9194-0A22-4FE1-AAEC-222DE8925B63}">
  <sheetPr codeName="Sheet341">
    <pageSetUpPr fitToPage="1"/>
  </sheetPr>
  <dimension ref="A1:V67"/>
  <sheetViews>
    <sheetView tabSelected="1" zoomScaleNormal="100" workbookViewId="0">
      <pane ySplit="8" topLeftCell="A32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49710509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1658138</v>
      </c>
      <c r="G9" s="31">
        <v>0</v>
      </c>
      <c r="H9" s="31">
        <v>1259723</v>
      </c>
      <c r="I9" s="31">
        <v>167264</v>
      </c>
      <c r="J9" s="31">
        <v>0</v>
      </c>
      <c r="K9" s="32">
        <v>272040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67" si="0">SUM(M9:T9)</f>
        <v>0</v>
      </c>
      <c r="V9" s="36">
        <f t="shared" ref="V9:V67" si="1">SUM(F9:K9)</f>
        <v>3357165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266838</v>
      </c>
      <c r="G10" s="31">
        <v>0</v>
      </c>
      <c r="H10" s="31">
        <v>185713</v>
      </c>
      <c r="I10" s="31">
        <v>148484</v>
      </c>
      <c r="J10" s="31">
        <v>0</v>
      </c>
      <c r="K10" s="32">
        <v>55709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656744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608400</v>
      </c>
      <c r="H11" s="31">
        <v>176872</v>
      </c>
      <c r="I11" s="31">
        <v>0</v>
      </c>
      <c r="J11" s="31">
        <v>0</v>
      </c>
      <c r="K11" s="32">
        <v>42670</v>
      </c>
      <c r="L11" s="33" t="s">
        <v>45</v>
      </c>
      <c r="M11" s="34">
        <v>0</v>
      </c>
      <c r="N11" s="34">
        <v>0</v>
      </c>
      <c r="O11" s="34">
        <v>50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50</v>
      </c>
      <c r="V11" s="36">
        <f t="shared" si="1"/>
        <v>827942</v>
      </c>
    </row>
    <row r="12" spans="1:22" x14ac:dyDescent="0.3">
      <c r="A12" s="27" t="s">
        <v>42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1737648</v>
      </c>
      <c r="H12" s="31">
        <v>1163626</v>
      </c>
      <c r="I12" s="31">
        <v>0</v>
      </c>
      <c r="J12" s="31">
        <v>0</v>
      </c>
      <c r="K12" s="32">
        <v>175474</v>
      </c>
      <c r="L12" s="33" t="s">
        <v>45</v>
      </c>
      <c r="M12" s="34">
        <v>13</v>
      </c>
      <c r="N12" s="34">
        <v>60</v>
      </c>
      <c r="O12" s="34">
        <v>60</v>
      </c>
      <c r="P12" s="34">
        <v>15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148</v>
      </c>
      <c r="V12" s="36">
        <f t="shared" si="1"/>
        <v>3076748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1795836</v>
      </c>
      <c r="H13" s="31">
        <v>438888</v>
      </c>
      <c r="I13" s="31">
        <v>0</v>
      </c>
      <c r="J13" s="31">
        <v>0</v>
      </c>
      <c r="K13" s="32">
        <v>145548</v>
      </c>
      <c r="L13" s="33" t="s">
        <v>45</v>
      </c>
      <c r="M13" s="34">
        <v>0</v>
      </c>
      <c r="N13" s="34">
        <v>0</v>
      </c>
      <c r="O13" s="34">
        <v>43</v>
      </c>
      <c r="P13" s="34">
        <v>44</v>
      </c>
      <c r="Q13" s="34">
        <v>33</v>
      </c>
      <c r="R13" s="34">
        <v>0</v>
      </c>
      <c r="S13" s="34">
        <v>0</v>
      </c>
      <c r="T13" s="34">
        <v>0</v>
      </c>
      <c r="U13" s="35">
        <f t="shared" si="0"/>
        <v>120</v>
      </c>
      <c r="V13" s="36">
        <f t="shared" si="1"/>
        <v>2380272</v>
      </c>
    </row>
    <row r="14" spans="1:22" x14ac:dyDescent="0.3">
      <c r="A14" s="27" t="s">
        <v>39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469200</v>
      </c>
      <c r="H14" s="31">
        <v>315471</v>
      </c>
      <c r="I14" s="31">
        <v>0</v>
      </c>
      <c r="J14" s="31">
        <v>0</v>
      </c>
      <c r="K14" s="32">
        <v>73391</v>
      </c>
      <c r="L14" s="33" t="s">
        <v>53</v>
      </c>
      <c r="M14" s="34">
        <v>0</v>
      </c>
      <c r="N14" s="34">
        <v>0</v>
      </c>
      <c r="O14" s="34">
        <v>50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50</v>
      </c>
      <c r="V14" s="36">
        <f t="shared" si="1"/>
        <v>858062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154728</v>
      </c>
      <c r="H15" s="31">
        <v>13006</v>
      </c>
      <c r="I15" s="31">
        <v>0</v>
      </c>
      <c r="J15" s="31">
        <v>0</v>
      </c>
      <c r="K15" s="32">
        <v>9384</v>
      </c>
      <c r="L15" s="33" t="s">
        <v>53</v>
      </c>
      <c r="M15" s="34">
        <v>0</v>
      </c>
      <c r="N15" s="34">
        <v>0</v>
      </c>
      <c r="O15" s="34">
        <v>11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13</v>
      </c>
      <c r="V15" s="36">
        <f t="shared" si="1"/>
        <v>177118</v>
      </c>
    </row>
    <row r="16" spans="1:22" x14ac:dyDescent="0.3">
      <c r="A16" s="27" t="s">
        <v>38</v>
      </c>
      <c r="B16" s="27" t="s">
        <v>57</v>
      </c>
      <c r="C16" s="28" t="s">
        <v>58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876861</v>
      </c>
      <c r="K16" s="32">
        <v>69573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946434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771504</v>
      </c>
      <c r="H17" s="31">
        <v>142200</v>
      </c>
      <c r="I17" s="31">
        <v>0</v>
      </c>
      <c r="J17" s="31">
        <v>0</v>
      </c>
      <c r="K17" s="32">
        <v>50350</v>
      </c>
      <c r="L17" s="33" t="s">
        <v>53</v>
      </c>
      <c r="M17" s="34">
        <v>0</v>
      </c>
      <c r="N17" s="34">
        <v>0</v>
      </c>
      <c r="O17" s="34">
        <v>8</v>
      </c>
      <c r="P17" s="34">
        <v>26</v>
      </c>
      <c r="Q17" s="34">
        <v>16</v>
      </c>
      <c r="R17" s="34">
        <v>0</v>
      </c>
      <c r="S17" s="34">
        <v>0</v>
      </c>
      <c r="T17" s="34">
        <v>0</v>
      </c>
      <c r="U17" s="35">
        <f t="shared" si="0"/>
        <v>50</v>
      </c>
      <c r="V17" s="36">
        <f t="shared" si="1"/>
        <v>964054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65</v>
      </c>
      <c r="F18" s="30">
        <v>0</v>
      </c>
      <c r="G18" s="31">
        <v>0</v>
      </c>
      <c r="H18" s="31">
        <v>91924</v>
      </c>
      <c r="I18" s="31">
        <v>0</v>
      </c>
      <c r="J18" s="31">
        <v>0</v>
      </c>
      <c r="K18" s="32">
        <v>4596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96520</v>
      </c>
    </row>
    <row r="19" spans="1:22" x14ac:dyDescent="0.3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0</v>
      </c>
      <c r="G19" s="31">
        <v>0</v>
      </c>
      <c r="H19" s="31">
        <v>125044</v>
      </c>
      <c r="I19" s="31">
        <v>402400</v>
      </c>
      <c r="J19" s="31">
        <v>0</v>
      </c>
      <c r="K19" s="32">
        <v>20748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548192</v>
      </c>
    </row>
    <row r="20" spans="1:22" x14ac:dyDescent="0.3">
      <c r="A20" s="27" t="s">
        <v>69</v>
      </c>
      <c r="B20" s="27" t="s">
        <v>70</v>
      </c>
      <c r="C20" s="28" t="s">
        <v>71</v>
      </c>
      <c r="D20" s="28">
        <v>2024</v>
      </c>
      <c r="E20" s="29" t="s">
        <v>34</v>
      </c>
      <c r="F20" s="30">
        <v>829568</v>
      </c>
      <c r="G20" s="31">
        <v>0</v>
      </c>
      <c r="H20" s="31">
        <v>626618</v>
      </c>
      <c r="I20" s="31">
        <v>149575</v>
      </c>
      <c r="J20" s="31">
        <v>0</v>
      </c>
      <c r="K20" s="32">
        <v>83723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1689484</v>
      </c>
    </row>
    <row r="21" spans="1:22" x14ac:dyDescent="0.3">
      <c r="A21" s="27" t="s">
        <v>72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99757</v>
      </c>
      <c r="G21" s="31">
        <v>0</v>
      </c>
      <c r="H21" s="31">
        <v>21334</v>
      </c>
      <c r="I21" s="31">
        <v>11968</v>
      </c>
      <c r="J21" s="31">
        <v>0</v>
      </c>
      <c r="K21" s="32">
        <v>10950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144009</v>
      </c>
    </row>
    <row r="22" spans="1:22" x14ac:dyDescent="0.3">
      <c r="A22" s="27" t="s">
        <v>75</v>
      </c>
      <c r="B22" s="27" t="s">
        <v>76</v>
      </c>
      <c r="C22" s="28" t="s">
        <v>77</v>
      </c>
      <c r="D22" s="28">
        <v>2024</v>
      </c>
      <c r="E22" s="29" t="s">
        <v>34</v>
      </c>
      <c r="F22" s="30">
        <v>372351</v>
      </c>
      <c r="G22" s="31">
        <v>0</v>
      </c>
      <c r="H22" s="31">
        <v>188020</v>
      </c>
      <c r="I22" s="31">
        <v>0</v>
      </c>
      <c r="J22" s="31">
        <v>0</v>
      </c>
      <c r="K22" s="32">
        <v>22814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583185</v>
      </c>
    </row>
    <row r="23" spans="1:22" x14ac:dyDescent="0.3">
      <c r="A23" s="27" t="s">
        <v>39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2587</v>
      </c>
      <c r="G23" s="31">
        <v>0</v>
      </c>
      <c r="H23" s="31">
        <v>344366</v>
      </c>
      <c r="I23" s="31">
        <v>308063</v>
      </c>
      <c r="J23" s="31">
        <v>0</v>
      </c>
      <c r="K23" s="32">
        <v>61989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717005</v>
      </c>
    </row>
    <row r="24" spans="1:22" x14ac:dyDescent="0.3">
      <c r="A24" s="27" t="s">
        <v>80</v>
      </c>
      <c r="B24" s="27" t="s">
        <v>81</v>
      </c>
      <c r="C24" s="28" t="s">
        <v>82</v>
      </c>
      <c r="D24" s="28">
        <v>2024</v>
      </c>
      <c r="E24" s="29" t="s">
        <v>34</v>
      </c>
      <c r="F24" s="30">
        <v>0</v>
      </c>
      <c r="G24" s="31">
        <v>642168</v>
      </c>
      <c r="H24" s="31">
        <v>157694</v>
      </c>
      <c r="I24" s="31">
        <v>0</v>
      </c>
      <c r="J24" s="31">
        <v>0</v>
      </c>
      <c r="K24" s="32">
        <v>53227</v>
      </c>
      <c r="L24" s="33" t="s">
        <v>53</v>
      </c>
      <c r="M24" s="34">
        <v>0</v>
      </c>
      <c r="N24" s="34">
        <v>0</v>
      </c>
      <c r="O24" s="34">
        <v>27</v>
      </c>
      <c r="P24" s="34">
        <v>18</v>
      </c>
      <c r="Q24" s="34">
        <v>5</v>
      </c>
      <c r="R24" s="34">
        <v>0</v>
      </c>
      <c r="S24" s="34">
        <v>0</v>
      </c>
      <c r="T24" s="34">
        <v>0</v>
      </c>
      <c r="U24" s="35">
        <f t="shared" si="0"/>
        <v>50</v>
      </c>
      <c r="V24" s="36">
        <f t="shared" si="1"/>
        <v>853089</v>
      </c>
    </row>
    <row r="25" spans="1:22" x14ac:dyDescent="0.3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0</v>
      </c>
      <c r="H25" s="31">
        <v>135435</v>
      </c>
      <c r="I25" s="31">
        <v>592226</v>
      </c>
      <c r="J25" s="31">
        <v>0</v>
      </c>
      <c r="K25" s="32">
        <v>60000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787661</v>
      </c>
    </row>
    <row r="26" spans="1:22" x14ac:dyDescent="0.3">
      <c r="A26" s="27" t="s">
        <v>86</v>
      </c>
      <c r="B26" s="27" t="s">
        <v>87</v>
      </c>
      <c r="C26" s="28" t="s">
        <v>88</v>
      </c>
      <c r="D26" s="28">
        <v>2024</v>
      </c>
      <c r="E26" s="29" t="s">
        <v>34</v>
      </c>
      <c r="F26" s="30">
        <v>679262</v>
      </c>
      <c r="G26" s="31">
        <v>0</v>
      </c>
      <c r="H26" s="31">
        <v>411803</v>
      </c>
      <c r="I26" s="31">
        <v>0</v>
      </c>
      <c r="J26" s="31">
        <v>0</v>
      </c>
      <c r="K26" s="32">
        <v>80206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1171271</v>
      </c>
    </row>
    <row r="27" spans="1:22" x14ac:dyDescent="0.3">
      <c r="A27" s="27" t="s">
        <v>89</v>
      </c>
      <c r="B27" s="27" t="s">
        <v>90</v>
      </c>
      <c r="C27" s="28" t="s">
        <v>91</v>
      </c>
      <c r="D27" s="28">
        <v>2024</v>
      </c>
      <c r="E27" s="29" t="s">
        <v>34</v>
      </c>
      <c r="F27" s="30">
        <v>753388</v>
      </c>
      <c r="G27" s="31">
        <v>0</v>
      </c>
      <c r="H27" s="31">
        <v>342485</v>
      </c>
      <c r="I27" s="31">
        <v>222982</v>
      </c>
      <c r="J27" s="31">
        <v>0</v>
      </c>
      <c r="K27" s="32">
        <v>72244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1391099</v>
      </c>
    </row>
    <row r="28" spans="1:22" x14ac:dyDescent="0.3">
      <c r="A28" s="27" t="s">
        <v>92</v>
      </c>
      <c r="B28" s="27" t="s">
        <v>93</v>
      </c>
      <c r="C28" s="28" t="s">
        <v>94</v>
      </c>
      <c r="D28" s="28">
        <v>2024</v>
      </c>
      <c r="E28" s="29" t="s">
        <v>34</v>
      </c>
      <c r="F28" s="30">
        <v>0</v>
      </c>
      <c r="G28" s="31">
        <v>644904</v>
      </c>
      <c r="H28" s="31">
        <v>284540</v>
      </c>
      <c r="I28" s="31">
        <v>0</v>
      </c>
      <c r="J28" s="31">
        <v>0</v>
      </c>
      <c r="K28" s="32">
        <v>64382</v>
      </c>
      <c r="L28" s="33" t="s">
        <v>45</v>
      </c>
      <c r="M28" s="34">
        <v>0</v>
      </c>
      <c r="N28" s="34">
        <v>0</v>
      </c>
      <c r="O28" s="34">
        <v>53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53</v>
      </c>
      <c r="V28" s="36">
        <f t="shared" si="1"/>
        <v>993826</v>
      </c>
    </row>
    <row r="29" spans="1:22" x14ac:dyDescent="0.3">
      <c r="A29" s="27" t="s">
        <v>95</v>
      </c>
      <c r="B29" s="27" t="s">
        <v>96</v>
      </c>
      <c r="C29" s="28" t="s">
        <v>97</v>
      </c>
      <c r="D29" s="28">
        <v>2024</v>
      </c>
      <c r="E29" s="29" t="s">
        <v>34</v>
      </c>
      <c r="F29" s="30">
        <v>449760</v>
      </c>
      <c r="G29" s="31">
        <v>0</v>
      </c>
      <c r="H29" s="31">
        <v>101250</v>
      </c>
      <c r="I29" s="31">
        <v>34796</v>
      </c>
      <c r="J29" s="31">
        <v>0</v>
      </c>
      <c r="K29" s="32">
        <v>48446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634252</v>
      </c>
    </row>
    <row r="30" spans="1:22" x14ac:dyDescent="0.3">
      <c r="A30" s="27" t="s">
        <v>62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1174423</v>
      </c>
      <c r="G30" s="31">
        <v>0</v>
      </c>
      <c r="H30" s="31">
        <v>446199</v>
      </c>
      <c r="I30" s="31">
        <v>33438</v>
      </c>
      <c r="J30" s="31">
        <v>29496</v>
      </c>
      <c r="K30" s="32">
        <v>77520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1761076</v>
      </c>
    </row>
    <row r="31" spans="1:22" x14ac:dyDescent="0.3">
      <c r="A31" s="27" t="s">
        <v>42</v>
      </c>
      <c r="B31" s="27" t="s">
        <v>100</v>
      </c>
      <c r="C31" s="28" t="s">
        <v>101</v>
      </c>
      <c r="D31" s="28">
        <v>2024</v>
      </c>
      <c r="E31" s="29" t="s">
        <v>34</v>
      </c>
      <c r="F31" s="30">
        <v>0</v>
      </c>
      <c r="G31" s="31">
        <v>851760</v>
      </c>
      <c r="H31" s="31">
        <v>388273</v>
      </c>
      <c r="I31" s="31">
        <v>0</v>
      </c>
      <c r="J31" s="31">
        <v>0</v>
      </c>
      <c r="K31" s="32">
        <v>83744</v>
      </c>
      <c r="L31" s="33" t="s">
        <v>45</v>
      </c>
      <c r="M31" s="34">
        <v>0</v>
      </c>
      <c r="N31" s="34">
        <v>0</v>
      </c>
      <c r="O31" s="34">
        <v>70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70</v>
      </c>
      <c r="V31" s="36">
        <f t="shared" si="1"/>
        <v>1323777</v>
      </c>
    </row>
    <row r="32" spans="1:22" x14ac:dyDescent="0.3">
      <c r="A32" s="27" t="s">
        <v>48</v>
      </c>
      <c r="B32" s="27" t="s">
        <v>102</v>
      </c>
      <c r="C32" s="28" t="s">
        <v>103</v>
      </c>
      <c r="D32" s="28">
        <v>2024</v>
      </c>
      <c r="E32" s="29" t="s">
        <v>34</v>
      </c>
      <c r="F32" s="30">
        <v>0</v>
      </c>
      <c r="G32" s="31">
        <v>509556</v>
      </c>
      <c r="H32" s="31">
        <v>39462</v>
      </c>
      <c r="I32" s="31">
        <v>0</v>
      </c>
      <c r="J32" s="31">
        <v>0</v>
      </c>
      <c r="K32" s="32">
        <v>25513</v>
      </c>
      <c r="L32" s="33" t="s">
        <v>45</v>
      </c>
      <c r="M32" s="34">
        <v>0</v>
      </c>
      <c r="N32" s="34">
        <v>0</v>
      </c>
      <c r="O32" s="34">
        <v>9</v>
      </c>
      <c r="P32" s="34">
        <v>13</v>
      </c>
      <c r="Q32" s="34">
        <v>11</v>
      </c>
      <c r="R32" s="34">
        <v>0</v>
      </c>
      <c r="S32" s="34">
        <v>0</v>
      </c>
      <c r="T32" s="34">
        <v>0</v>
      </c>
      <c r="U32" s="35">
        <f t="shared" si="0"/>
        <v>33</v>
      </c>
      <c r="V32" s="36">
        <f t="shared" si="1"/>
        <v>574531</v>
      </c>
    </row>
    <row r="33" spans="1:22" x14ac:dyDescent="0.3">
      <c r="A33" s="27" t="s">
        <v>104</v>
      </c>
      <c r="B33" s="27" t="s">
        <v>105</v>
      </c>
      <c r="C33" s="28" t="s">
        <v>106</v>
      </c>
      <c r="D33" s="28">
        <v>2024</v>
      </c>
      <c r="E33" s="29" t="s">
        <v>34</v>
      </c>
      <c r="F33" s="30">
        <v>0</v>
      </c>
      <c r="G33" s="31">
        <v>2415768</v>
      </c>
      <c r="H33" s="31">
        <v>0</v>
      </c>
      <c r="I33" s="31">
        <v>0</v>
      </c>
      <c r="J33" s="31">
        <v>0</v>
      </c>
      <c r="K33" s="32">
        <v>210346</v>
      </c>
      <c r="L33" s="33" t="s">
        <v>45</v>
      </c>
      <c r="M33" s="34">
        <v>0</v>
      </c>
      <c r="N33" s="34">
        <v>2</v>
      </c>
      <c r="O33" s="34">
        <v>101</v>
      </c>
      <c r="P33" s="34">
        <v>75</v>
      </c>
      <c r="Q33" s="34">
        <v>4</v>
      </c>
      <c r="R33" s="34">
        <v>0</v>
      </c>
      <c r="S33" s="34">
        <v>0</v>
      </c>
      <c r="T33" s="34">
        <v>0</v>
      </c>
      <c r="U33" s="35">
        <f t="shared" si="0"/>
        <v>182</v>
      </c>
      <c r="V33" s="36">
        <f t="shared" si="1"/>
        <v>2626114</v>
      </c>
    </row>
    <row r="34" spans="1:22" x14ac:dyDescent="0.3">
      <c r="A34" s="27" t="s">
        <v>107</v>
      </c>
      <c r="B34" s="27" t="s">
        <v>108</v>
      </c>
      <c r="C34" s="28" t="s">
        <v>109</v>
      </c>
      <c r="D34" s="28">
        <v>2024</v>
      </c>
      <c r="E34" s="29" t="s">
        <v>34</v>
      </c>
      <c r="F34" s="30">
        <v>753387</v>
      </c>
      <c r="G34" s="31">
        <v>0</v>
      </c>
      <c r="H34" s="31">
        <v>252594</v>
      </c>
      <c r="I34" s="31">
        <v>26995</v>
      </c>
      <c r="J34" s="31">
        <v>0</v>
      </c>
      <c r="K34" s="32">
        <v>71852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1104828</v>
      </c>
    </row>
    <row r="35" spans="1:22" x14ac:dyDescent="0.3">
      <c r="A35" s="27" t="s">
        <v>110</v>
      </c>
      <c r="B35" s="27" t="s">
        <v>111</v>
      </c>
      <c r="C35" s="28" t="s">
        <v>112</v>
      </c>
      <c r="D35" s="28">
        <v>2024</v>
      </c>
      <c r="E35" s="29" t="s">
        <v>34</v>
      </c>
      <c r="F35" s="30">
        <v>0</v>
      </c>
      <c r="G35" s="31">
        <v>486864</v>
      </c>
      <c r="H35" s="31">
        <v>246752</v>
      </c>
      <c r="I35" s="31">
        <v>0</v>
      </c>
      <c r="J35" s="31">
        <v>0</v>
      </c>
      <c r="K35" s="32">
        <v>66047</v>
      </c>
      <c r="L35" s="33" t="s">
        <v>45</v>
      </c>
      <c r="M35" s="34">
        <v>0</v>
      </c>
      <c r="N35" s="34">
        <v>0</v>
      </c>
      <c r="O35" s="34">
        <v>32</v>
      </c>
      <c r="P35" s="34">
        <v>6</v>
      </c>
      <c r="Q35" s="34">
        <v>2</v>
      </c>
      <c r="R35" s="34">
        <v>0</v>
      </c>
      <c r="S35" s="34">
        <v>0</v>
      </c>
      <c r="T35" s="34">
        <v>0</v>
      </c>
      <c r="U35" s="35">
        <f t="shared" si="0"/>
        <v>40</v>
      </c>
      <c r="V35" s="36">
        <f t="shared" si="1"/>
        <v>799663</v>
      </c>
    </row>
    <row r="36" spans="1:22" x14ac:dyDescent="0.3">
      <c r="A36" s="27" t="s">
        <v>38</v>
      </c>
      <c r="B36" s="27" t="s">
        <v>113</v>
      </c>
      <c r="C36" s="28" t="s">
        <v>114</v>
      </c>
      <c r="D36" s="28">
        <v>2024</v>
      </c>
      <c r="E36" s="29" t="s">
        <v>65</v>
      </c>
      <c r="F36" s="30">
        <v>0</v>
      </c>
      <c r="G36" s="31">
        <v>0</v>
      </c>
      <c r="H36" s="31">
        <v>372265</v>
      </c>
      <c r="I36" s="31">
        <v>0</v>
      </c>
      <c r="J36" s="31">
        <v>0</v>
      </c>
      <c r="K36" s="32">
        <v>37200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409465</v>
      </c>
    </row>
    <row r="37" spans="1:22" x14ac:dyDescent="0.3">
      <c r="A37" s="27" t="s">
        <v>75</v>
      </c>
      <c r="B37" s="27" t="s">
        <v>115</v>
      </c>
      <c r="C37" s="28" t="s">
        <v>116</v>
      </c>
      <c r="D37" s="28">
        <v>2024</v>
      </c>
      <c r="E37" s="29" t="s">
        <v>34</v>
      </c>
      <c r="F37" s="30">
        <v>9895</v>
      </c>
      <c r="G37" s="31">
        <v>84336</v>
      </c>
      <c r="H37" s="31">
        <v>450777</v>
      </c>
      <c r="I37" s="31">
        <v>0</v>
      </c>
      <c r="J37" s="31">
        <v>0</v>
      </c>
      <c r="K37" s="32">
        <v>0</v>
      </c>
      <c r="L37" s="33" t="s">
        <v>45</v>
      </c>
      <c r="M37" s="34">
        <v>0</v>
      </c>
      <c r="N37" s="34">
        <v>1</v>
      </c>
      <c r="O37" s="34">
        <v>6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7</v>
      </c>
      <c r="V37" s="36">
        <f t="shared" si="1"/>
        <v>545008</v>
      </c>
    </row>
    <row r="38" spans="1:22" x14ac:dyDescent="0.3">
      <c r="A38" s="27" t="s">
        <v>62</v>
      </c>
      <c r="B38" s="27" t="s">
        <v>117</v>
      </c>
      <c r="C38" s="28" t="s">
        <v>118</v>
      </c>
      <c r="D38" s="28">
        <v>2024</v>
      </c>
      <c r="E38" s="29" t="s">
        <v>34</v>
      </c>
      <c r="F38" s="30">
        <v>0</v>
      </c>
      <c r="G38" s="31">
        <v>0</v>
      </c>
      <c r="H38" s="31">
        <v>734132</v>
      </c>
      <c r="I38" s="31">
        <v>12470</v>
      </c>
      <c r="J38" s="31">
        <v>0</v>
      </c>
      <c r="K38" s="32">
        <v>74107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820709</v>
      </c>
    </row>
    <row r="39" spans="1:22" x14ac:dyDescent="0.3">
      <c r="A39" s="27" t="s">
        <v>83</v>
      </c>
      <c r="B39" s="27" t="s">
        <v>119</v>
      </c>
      <c r="C39" s="28" t="s">
        <v>120</v>
      </c>
      <c r="D39" s="28">
        <v>2024</v>
      </c>
      <c r="E39" s="29" t="s">
        <v>34</v>
      </c>
      <c r="F39" s="30">
        <v>0</v>
      </c>
      <c r="G39" s="31">
        <v>0</v>
      </c>
      <c r="H39" s="31">
        <v>152500</v>
      </c>
      <c r="I39" s="31">
        <v>371707</v>
      </c>
      <c r="J39" s="31">
        <v>0</v>
      </c>
      <c r="K39" s="32">
        <v>45000</v>
      </c>
      <c r="L39" s="33" t="s">
        <v>45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0</v>
      </c>
      <c r="V39" s="36">
        <f t="shared" si="1"/>
        <v>569207</v>
      </c>
    </row>
    <row r="40" spans="1:22" x14ac:dyDescent="0.3">
      <c r="A40" s="27" t="s">
        <v>121</v>
      </c>
      <c r="B40" s="27" t="s">
        <v>122</v>
      </c>
      <c r="C40" s="28" t="s">
        <v>123</v>
      </c>
      <c r="D40" s="28">
        <v>2024</v>
      </c>
      <c r="E40" s="29" t="s">
        <v>34</v>
      </c>
      <c r="F40" s="30">
        <v>0</v>
      </c>
      <c r="G40" s="31">
        <v>254112</v>
      </c>
      <c r="H40" s="31">
        <v>222890</v>
      </c>
      <c r="I40" s="31">
        <v>221196</v>
      </c>
      <c r="J40" s="31">
        <v>0</v>
      </c>
      <c r="K40" s="32">
        <v>42618</v>
      </c>
      <c r="L40" s="33" t="s">
        <v>45</v>
      </c>
      <c r="M40" s="34">
        <v>0</v>
      </c>
      <c r="N40" s="34">
        <v>10</v>
      </c>
      <c r="O40" s="34">
        <v>8</v>
      </c>
      <c r="P40" s="34">
        <v>3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21</v>
      </c>
      <c r="V40" s="36">
        <f t="shared" si="1"/>
        <v>740816</v>
      </c>
    </row>
    <row r="41" spans="1:22" x14ac:dyDescent="0.3">
      <c r="A41" s="27" t="s">
        <v>104</v>
      </c>
      <c r="B41" s="27" t="s">
        <v>124</v>
      </c>
      <c r="C41" s="28" t="s">
        <v>125</v>
      </c>
      <c r="D41" s="28">
        <v>2024</v>
      </c>
      <c r="E41" s="29" t="s">
        <v>34</v>
      </c>
      <c r="F41" s="30">
        <v>0</v>
      </c>
      <c r="G41" s="31">
        <v>1203540</v>
      </c>
      <c r="H41" s="31">
        <v>231700</v>
      </c>
      <c r="I41" s="31">
        <v>0</v>
      </c>
      <c r="J41" s="31">
        <v>0</v>
      </c>
      <c r="K41" s="32">
        <v>109636</v>
      </c>
      <c r="L41" s="33" t="s">
        <v>45</v>
      </c>
      <c r="M41" s="34">
        <v>0</v>
      </c>
      <c r="N41" s="34">
        <v>10</v>
      </c>
      <c r="O41" s="34">
        <v>40</v>
      </c>
      <c r="P41" s="34">
        <v>35</v>
      </c>
      <c r="Q41" s="34">
        <v>5</v>
      </c>
      <c r="R41" s="34">
        <v>0</v>
      </c>
      <c r="S41" s="34">
        <v>0</v>
      </c>
      <c r="T41" s="34">
        <v>0</v>
      </c>
      <c r="U41" s="35">
        <f t="shared" si="0"/>
        <v>90</v>
      </c>
      <c r="V41" s="36">
        <f t="shared" si="1"/>
        <v>1544876</v>
      </c>
    </row>
    <row r="42" spans="1:22" x14ac:dyDescent="0.3">
      <c r="A42" s="27" t="s">
        <v>126</v>
      </c>
      <c r="B42" s="27" t="s">
        <v>127</v>
      </c>
      <c r="C42" s="28" t="s">
        <v>128</v>
      </c>
      <c r="D42" s="28">
        <v>2024</v>
      </c>
      <c r="E42" s="29" t="s">
        <v>34</v>
      </c>
      <c r="F42" s="30">
        <v>0</v>
      </c>
      <c r="G42" s="31">
        <v>4097472</v>
      </c>
      <c r="H42" s="31">
        <v>1237265</v>
      </c>
      <c r="I42" s="31">
        <v>0</v>
      </c>
      <c r="J42" s="31">
        <v>13000</v>
      </c>
      <c r="K42" s="32">
        <v>452679</v>
      </c>
      <c r="L42" s="33" t="s">
        <v>45</v>
      </c>
      <c r="M42" s="34">
        <v>0</v>
      </c>
      <c r="N42" s="34">
        <v>0</v>
      </c>
      <c r="O42" s="34">
        <v>79</v>
      </c>
      <c r="P42" s="34">
        <v>150</v>
      </c>
      <c r="Q42" s="34">
        <v>50</v>
      </c>
      <c r="R42" s="34">
        <v>0</v>
      </c>
      <c r="S42" s="34">
        <v>0</v>
      </c>
      <c r="T42" s="34">
        <v>0</v>
      </c>
      <c r="U42" s="35">
        <f t="shared" si="0"/>
        <v>279</v>
      </c>
      <c r="V42" s="36">
        <f t="shared" si="1"/>
        <v>5800416</v>
      </c>
    </row>
    <row r="43" spans="1:22" x14ac:dyDescent="0.3">
      <c r="A43" s="27" t="s">
        <v>38</v>
      </c>
      <c r="B43" s="27" t="s">
        <v>129</v>
      </c>
      <c r="C43" s="28" t="s">
        <v>130</v>
      </c>
      <c r="D43" s="28">
        <v>2024</v>
      </c>
      <c r="E43" s="29" t="s">
        <v>65</v>
      </c>
      <c r="F43" s="30">
        <v>0</v>
      </c>
      <c r="G43" s="31">
        <v>0</v>
      </c>
      <c r="H43" s="31">
        <v>559272</v>
      </c>
      <c r="I43" s="31">
        <v>0</v>
      </c>
      <c r="J43" s="31">
        <v>0</v>
      </c>
      <c r="K43" s="32">
        <v>55902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615174</v>
      </c>
    </row>
    <row r="44" spans="1:22" x14ac:dyDescent="0.3">
      <c r="A44" s="27" t="s">
        <v>62</v>
      </c>
      <c r="B44" s="27" t="s">
        <v>131</v>
      </c>
      <c r="C44" s="28" t="s">
        <v>132</v>
      </c>
      <c r="D44" s="28">
        <v>2024</v>
      </c>
      <c r="E44" s="29" t="s">
        <v>34</v>
      </c>
      <c r="F44" s="30">
        <v>0</v>
      </c>
      <c r="G44" s="31">
        <v>0</v>
      </c>
      <c r="H44" s="31">
        <v>772288</v>
      </c>
      <c r="I44" s="31">
        <v>10562</v>
      </c>
      <c r="J44" s="31">
        <v>0</v>
      </c>
      <c r="K44" s="32">
        <v>78048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860898</v>
      </c>
    </row>
    <row r="45" spans="1:22" x14ac:dyDescent="0.3">
      <c r="A45" s="27" t="s">
        <v>62</v>
      </c>
      <c r="B45" s="27" t="s">
        <v>133</v>
      </c>
      <c r="C45" s="28" t="s">
        <v>134</v>
      </c>
      <c r="D45" s="28">
        <v>2024</v>
      </c>
      <c r="E45" s="29" t="s">
        <v>34</v>
      </c>
      <c r="F45" s="30">
        <v>0</v>
      </c>
      <c r="G45" s="31">
        <v>0</v>
      </c>
      <c r="H45" s="31">
        <v>470354</v>
      </c>
      <c r="I45" s="31">
        <v>134602</v>
      </c>
      <c r="J45" s="31">
        <v>0</v>
      </c>
      <c r="K45" s="32">
        <v>53017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657973</v>
      </c>
    </row>
    <row r="46" spans="1:22" x14ac:dyDescent="0.3">
      <c r="A46" s="27" t="s">
        <v>126</v>
      </c>
      <c r="B46" s="27" t="s">
        <v>135</v>
      </c>
      <c r="C46" s="28" t="s">
        <v>136</v>
      </c>
      <c r="D46" s="28">
        <v>2024</v>
      </c>
      <c r="E46" s="29" t="s">
        <v>65</v>
      </c>
      <c r="F46" s="30">
        <v>0</v>
      </c>
      <c r="G46" s="31">
        <v>0</v>
      </c>
      <c r="H46" s="31">
        <v>358700</v>
      </c>
      <c r="I46" s="31">
        <v>0</v>
      </c>
      <c r="J46" s="31">
        <v>0</v>
      </c>
      <c r="K46" s="32">
        <v>35370</v>
      </c>
      <c r="L46" s="33" t="s">
        <v>35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394070</v>
      </c>
    </row>
    <row r="47" spans="1:22" x14ac:dyDescent="0.3">
      <c r="A47" s="27" t="s">
        <v>137</v>
      </c>
      <c r="B47" s="27" t="s">
        <v>138</v>
      </c>
      <c r="C47" s="37" t="s">
        <v>139</v>
      </c>
      <c r="D47" s="28">
        <v>2024</v>
      </c>
      <c r="E47" s="29" t="s">
        <v>65</v>
      </c>
      <c r="F47" s="30">
        <v>0</v>
      </c>
      <c r="G47" s="31">
        <v>0</v>
      </c>
      <c r="H47" s="31">
        <v>113750</v>
      </c>
      <c r="I47" s="31">
        <v>0</v>
      </c>
      <c r="J47" s="31">
        <v>0</v>
      </c>
      <c r="K47" s="32">
        <v>11250</v>
      </c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125000</v>
      </c>
    </row>
    <row r="48" spans="1:22" x14ac:dyDescent="0.3">
      <c r="A48" s="27" t="s">
        <v>140</v>
      </c>
      <c r="B48" s="27" t="s">
        <v>141</v>
      </c>
      <c r="C48" s="37" t="s">
        <v>142</v>
      </c>
      <c r="D48" s="28">
        <v>2024</v>
      </c>
      <c r="E48" s="29" t="s">
        <v>143</v>
      </c>
      <c r="F48" s="30">
        <v>179472</v>
      </c>
      <c r="G48" s="31">
        <v>0</v>
      </c>
      <c r="H48" s="31">
        <v>303069</v>
      </c>
      <c r="I48" s="31">
        <v>112698</v>
      </c>
      <c r="J48" s="31">
        <v>0</v>
      </c>
      <c r="K48" s="32">
        <v>59523.5</v>
      </c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654762.5</v>
      </c>
    </row>
    <row r="49" spans="1:22" x14ac:dyDescent="0.3">
      <c r="A49" s="27" t="s">
        <v>144</v>
      </c>
      <c r="B49" s="27" t="s">
        <v>145</v>
      </c>
      <c r="C49" s="37" t="s">
        <v>146</v>
      </c>
      <c r="D49" s="28">
        <v>2024</v>
      </c>
      <c r="E49" s="29" t="s">
        <v>143</v>
      </c>
      <c r="F49" s="30">
        <v>271872</v>
      </c>
      <c r="G49" s="31">
        <v>0</v>
      </c>
      <c r="H49" s="31">
        <v>440459</v>
      </c>
      <c r="I49" s="31">
        <v>202440</v>
      </c>
      <c r="J49" s="31">
        <v>0</v>
      </c>
      <c r="K49" s="32">
        <v>34964.5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949735.5</v>
      </c>
    </row>
    <row r="50" spans="1:22" x14ac:dyDescent="0.3">
      <c r="A50" s="27" t="s">
        <v>83</v>
      </c>
      <c r="B50" s="27" t="s">
        <v>147</v>
      </c>
      <c r="C50" s="37" t="s">
        <v>148</v>
      </c>
      <c r="D50" s="28">
        <v>2024</v>
      </c>
      <c r="E50" s="29" t="s">
        <v>34</v>
      </c>
      <c r="F50" s="30">
        <v>0</v>
      </c>
      <c r="G50" s="31">
        <v>0</v>
      </c>
      <c r="H50" s="31">
        <v>210020</v>
      </c>
      <c r="I50" s="31">
        <v>0</v>
      </c>
      <c r="J50" s="31">
        <v>0</v>
      </c>
      <c r="K50" s="32">
        <v>20802</v>
      </c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230822</v>
      </c>
    </row>
    <row r="51" spans="1:22" x14ac:dyDescent="0.3">
      <c r="A51" s="27" t="s">
        <v>149</v>
      </c>
      <c r="B51" s="27" t="s">
        <v>150</v>
      </c>
      <c r="C51" s="37" t="s">
        <v>151</v>
      </c>
      <c r="D51" s="28">
        <v>2024</v>
      </c>
      <c r="E51" s="29" t="s">
        <v>143</v>
      </c>
      <c r="F51" s="30">
        <v>154860</v>
      </c>
      <c r="G51" s="31">
        <v>358620</v>
      </c>
      <c r="H51" s="31">
        <v>553553</v>
      </c>
      <c r="I51" s="31">
        <v>13000</v>
      </c>
      <c r="J51" s="31">
        <v>0</v>
      </c>
      <c r="K51" s="32">
        <v>108003.5</v>
      </c>
      <c r="L51" s="33" t="s">
        <v>45</v>
      </c>
      <c r="M51" s="34">
        <v>0</v>
      </c>
      <c r="N51" s="34">
        <v>5</v>
      </c>
      <c r="O51" s="34">
        <v>5</v>
      </c>
      <c r="P51" s="34">
        <v>10</v>
      </c>
      <c r="Q51" s="34">
        <v>5</v>
      </c>
      <c r="R51" s="34">
        <v>0</v>
      </c>
      <c r="S51" s="34">
        <v>0</v>
      </c>
      <c r="T51" s="34">
        <v>0</v>
      </c>
      <c r="U51" s="35">
        <f t="shared" si="0"/>
        <v>25</v>
      </c>
      <c r="V51" s="36">
        <f t="shared" si="1"/>
        <v>1188036.5</v>
      </c>
    </row>
    <row r="52" spans="1:22" x14ac:dyDescent="0.3">
      <c r="A52" s="27" t="s">
        <v>38</v>
      </c>
      <c r="B52" s="27" t="s">
        <v>152</v>
      </c>
      <c r="C52" s="37" t="s">
        <v>153</v>
      </c>
      <c r="D52" s="28">
        <v>2024</v>
      </c>
      <c r="E52" s="29" t="s">
        <v>65</v>
      </c>
      <c r="F52" s="30">
        <v>0</v>
      </c>
      <c r="G52" s="31">
        <v>0</v>
      </c>
      <c r="H52" s="31">
        <v>618219</v>
      </c>
      <c r="I52" s="31">
        <v>0</v>
      </c>
      <c r="J52" s="31">
        <v>0</v>
      </c>
      <c r="K52" s="32">
        <v>61659</v>
      </c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679878</v>
      </c>
    </row>
    <row r="53" spans="1:22" x14ac:dyDescent="0.3">
      <c r="A53" s="27" t="s">
        <v>38</v>
      </c>
      <c r="B53" s="27" t="s">
        <v>154</v>
      </c>
      <c r="C53" s="37" t="s">
        <v>155</v>
      </c>
      <c r="D53" s="28">
        <v>2024</v>
      </c>
      <c r="E53" s="29" t="s">
        <v>17</v>
      </c>
      <c r="F53" s="30">
        <v>0</v>
      </c>
      <c r="G53" s="31">
        <v>0</v>
      </c>
      <c r="H53" s="31">
        <v>0</v>
      </c>
      <c r="I53" s="31">
        <v>0</v>
      </c>
      <c r="J53" s="31">
        <v>97102</v>
      </c>
      <c r="K53" s="32">
        <v>9710</v>
      </c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106812</v>
      </c>
    </row>
    <row r="54" spans="1:22" x14ac:dyDescent="0.3">
      <c r="A54" s="27" t="s">
        <v>38</v>
      </c>
      <c r="B54" s="27" t="s">
        <v>156</v>
      </c>
      <c r="C54" s="37" t="s">
        <v>157</v>
      </c>
      <c r="D54" s="28">
        <v>2024</v>
      </c>
      <c r="E54" s="29" t="s">
        <v>65</v>
      </c>
      <c r="F54" s="30">
        <v>0</v>
      </c>
      <c r="G54" s="31">
        <v>0</v>
      </c>
      <c r="H54" s="31">
        <v>160315</v>
      </c>
      <c r="I54" s="31">
        <v>0</v>
      </c>
      <c r="J54" s="31">
        <v>0</v>
      </c>
      <c r="K54" s="32">
        <v>15814</v>
      </c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176129</v>
      </c>
    </row>
    <row r="55" spans="1:22" x14ac:dyDescent="0.3">
      <c r="A55" s="27" t="s">
        <v>54</v>
      </c>
      <c r="B55" s="27" t="s">
        <v>158</v>
      </c>
      <c r="C55" s="37" t="s">
        <v>159</v>
      </c>
      <c r="D55" s="28">
        <v>2024</v>
      </c>
      <c r="E55" s="29" t="s">
        <v>34</v>
      </c>
      <c r="F55" s="30">
        <v>0</v>
      </c>
      <c r="G55" s="31">
        <v>42480</v>
      </c>
      <c r="H55" s="31">
        <v>172070</v>
      </c>
      <c r="I55" s="31">
        <v>0</v>
      </c>
      <c r="J55" s="31">
        <v>0</v>
      </c>
      <c r="K55" s="32">
        <v>21455</v>
      </c>
      <c r="L55" s="33" t="s">
        <v>45</v>
      </c>
      <c r="M55" s="34">
        <v>1</v>
      </c>
      <c r="N55" s="34">
        <v>3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4</v>
      </c>
      <c r="V55" s="36">
        <f t="shared" si="1"/>
        <v>236005</v>
      </c>
    </row>
    <row r="56" spans="1:22" x14ac:dyDescent="0.3">
      <c r="A56" s="27" t="s">
        <v>160</v>
      </c>
      <c r="B56" s="27" t="s">
        <v>161</v>
      </c>
      <c r="C56" s="37" t="s">
        <v>162</v>
      </c>
      <c r="D56" s="28">
        <v>2024</v>
      </c>
      <c r="E56" s="29" t="s">
        <v>34</v>
      </c>
      <c r="F56" s="30">
        <v>0</v>
      </c>
      <c r="G56" s="31">
        <v>34824</v>
      </c>
      <c r="H56" s="31">
        <v>336732</v>
      </c>
      <c r="I56" s="31">
        <v>0</v>
      </c>
      <c r="J56" s="31">
        <v>0</v>
      </c>
      <c r="K56" s="32">
        <v>37155.5</v>
      </c>
      <c r="L56" s="33" t="s">
        <v>45</v>
      </c>
      <c r="M56" s="34">
        <v>0</v>
      </c>
      <c r="N56" s="34">
        <v>2</v>
      </c>
      <c r="O56" s="34">
        <v>1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5">
        <f t="shared" si="0"/>
        <v>3</v>
      </c>
      <c r="V56" s="36">
        <f t="shared" si="1"/>
        <v>408711.5</v>
      </c>
    </row>
    <row r="57" spans="1:22" x14ac:dyDescent="0.3">
      <c r="A57" s="27" t="s">
        <v>140</v>
      </c>
      <c r="B57" s="27" t="s">
        <v>163</v>
      </c>
      <c r="C57" s="28" t="s">
        <v>164</v>
      </c>
      <c r="D57" s="28">
        <v>2024</v>
      </c>
      <c r="E57" s="29" t="s">
        <v>34</v>
      </c>
      <c r="F57" s="30">
        <v>587400</v>
      </c>
      <c r="G57" s="31">
        <v>0</v>
      </c>
      <c r="H57" s="31">
        <v>239960</v>
      </c>
      <c r="I57" s="31">
        <v>37989</v>
      </c>
      <c r="J57" s="31">
        <v>0</v>
      </c>
      <c r="K57" s="32">
        <v>86535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951884</v>
      </c>
    </row>
    <row r="58" spans="1:22" x14ac:dyDescent="0.3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3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3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3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3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3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3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3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3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3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</sheetData>
  <autoFilter ref="A8:V8" xr:uid="{CFEE9194-0A22-4FE1-AAEC-222DE8925B63}"/>
  <conditionalFormatting sqref="D9:D67">
    <cfRule type="expression" dxfId="2" priority="1">
      <formula>OR($D9&gt;2024,AND($D9&lt;2024,$D9&lt;&gt;""))</formula>
    </cfRule>
  </conditionalFormatting>
  <conditionalFormatting sqref="V9:V6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7" xr:uid="{87466A36-28D8-4790-A89C-2DBC3F30C071}">
      <formula1>"N/A, FMR, Actual Rent"</formula1>
    </dataValidation>
    <dataValidation type="list" allowBlank="1" showInputMessage="1" showErrorMessage="1" sqref="E9:E67" xr:uid="{B4252393-816A-4E90-9767-E4A39C9064C1}">
      <formula1>"PH, TH, Joint TH &amp; PH-RRH, HMIS, SSO, TRA, PRA, SRA, S+C/SRO"</formula1>
    </dataValidation>
    <dataValidation allowBlank="1" showErrorMessage="1" sqref="A8:V8" xr:uid="{2728BAB6-DF19-4950-A59A-C92644C3A5B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2023-05-19T14:09:48Z</dcterms:created>
  <dcterms:modified xsi:type="dcterms:W3CDTF">2023-08-25T03:10:50Z</dcterms:modified>
</cp:coreProperties>
</file>