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CEF6B00-E81F-434E-A033-2F847E829C1F}" xr6:coauthVersionLast="47" xr6:coauthVersionMax="47" xr10:uidLastSave="{00000000-0000-0000-0000-000000000000}"/>
  <bookViews>
    <workbookView xWindow="3675" yWindow="3675" windowWidth="19237" windowHeight="11220" xr2:uid="{93A3316B-F1F0-4B66-9AFF-AE79B82B613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<sst xmlns="http://schemas.openxmlformats.org/spreadsheetml/2006/main" count="114" uniqueCount="79">
  <si>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</si>
  <si>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</si>
  <si>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</si>
  <si>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</si>
  <si>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</si>
  <si>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</si>
  <si>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</si>
  <si>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</si>
  <si>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</si>
  <si>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</si>
  <si>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</si>
  <si>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</si>
  <si>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</si>
  <si>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</si>
  <si>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</si>
  <si>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</si>
  <si>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</si>
  <si>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</si>
  <si>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</si>
  <si>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</si>
  <si>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</si>
  <si>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</si>
  <si>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</si>
  <si>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</si>
  <si>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</si>
  <si>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</si>
  <si>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</si>
  <si>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</si>
  <si>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</si>
  <si>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</si>
  <si>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TX-603</t>
  </si>
  <si>
    <t>Emergence Health Network</t>
  </si>
  <si>
    <t>Supportive Housing Combo</t>
  </si>
  <si>
    <t>TX0128L6T032215</t>
  </si>
  <si>
    <t>PH</t>
  </si>
  <si>
    <t>FMR</t>
  </si>
  <si>
    <t/>
  </si>
  <si>
    <t>Fort Worth</t>
  </si>
  <si>
    <t>El Paso City &amp; County CoC</t>
  </si>
  <si>
    <t>El Paso Coalition for the Homeless</t>
  </si>
  <si>
    <t>Housing Authority of the City of El Paso</t>
  </si>
  <si>
    <t>Veterans Lodge</t>
  </si>
  <si>
    <t>TX0272L6T032213</t>
  </si>
  <si>
    <t>Homeless Management Information System</t>
  </si>
  <si>
    <t>TX0322L6T032210</t>
  </si>
  <si>
    <t>EHN RRH</t>
  </si>
  <si>
    <t>TX0453L6T032206</t>
  </si>
  <si>
    <t>RRH</t>
  </si>
  <si>
    <t>YWCA El Paso del Norte Region</t>
  </si>
  <si>
    <t>YWCA PH RRH</t>
  </si>
  <si>
    <t>TX0455L6T032206</t>
  </si>
  <si>
    <t>El Paso Center for Children, Inc.</t>
  </si>
  <si>
    <t>EPCC Rapid ReHousing</t>
  </si>
  <si>
    <t>TX0456L6T032206</t>
  </si>
  <si>
    <t>El Paso Human Services, Inc.</t>
  </si>
  <si>
    <t>PSH Youth</t>
  </si>
  <si>
    <t>TX0497L6T032205</t>
  </si>
  <si>
    <t>Project Vida</t>
  </si>
  <si>
    <t>Project Vida PSH</t>
  </si>
  <si>
    <t>TX0498L6T032205</t>
  </si>
  <si>
    <t>Center Against Sexual and Family Violence</t>
  </si>
  <si>
    <t>TX0523D6T032204</t>
  </si>
  <si>
    <t>Coordinated Entry</t>
  </si>
  <si>
    <t>TX0524L6T032203</t>
  </si>
  <si>
    <t>SSO</t>
  </si>
  <si>
    <t>PSH 2</t>
  </si>
  <si>
    <t>TX0553L6T032203</t>
  </si>
  <si>
    <t>Project Amistad</t>
  </si>
  <si>
    <t>Amistad PSH</t>
  </si>
  <si>
    <t>TX0620L6T032201</t>
  </si>
  <si>
    <t>FY2021 Coordinated Entry</t>
  </si>
  <si>
    <t>TX0622L6T032201</t>
  </si>
  <si>
    <t>The Refuge PSH</t>
  </si>
  <si>
    <t>TX0623L6T032201</t>
  </si>
  <si>
    <t>Project Vida RRH</t>
  </si>
  <si>
    <t>TX0683L6T032200</t>
  </si>
  <si>
    <t>The Salvation Army, a Georgia Corporation</t>
  </si>
  <si>
    <t>Salvation Army Rapid Rehousing</t>
  </si>
  <si>
    <t>TX0684L6T032200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</si>
</sst>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8374-3EAA-483C-AAB0-26C83200A926}">
  <sheetPr codeName="Sheet336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3155190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213420</v>
      </c>
      <c r="H9" s="31">
        <v>115374</v>
      </c>
      <c r="I9" s="31">
        <v>0</v>
      </c>
      <c r="J9" s="31">
        <v>0</v>
      </c>
      <c r="K9" s="32">
        <v>9930</v>
      </c>
      <c r="L9" s="33" t="s">
        <v>35</v>
      </c>
      <c r="M9" s="34">
        <v>6</v>
      </c>
      <c r="N9" s="34">
        <v>3</v>
      </c>
      <c r="O9" s="34">
        <v>17</v>
      </c>
      <c r="P9" s="34">
        <v>2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4" si="0">SUM(M9:T9)</f>
        <v>28</v>
      </c>
      <c r="V9" s="36">
        <f t="shared" ref="V9:V34" si="1">SUM(F9:K9)</f>
        <v>338724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126180</v>
      </c>
      <c r="H10" s="31">
        <v>0</v>
      </c>
      <c r="I10" s="31">
        <v>0</v>
      </c>
      <c r="J10" s="31">
        <v>0</v>
      </c>
      <c r="K10" s="32">
        <v>7043</v>
      </c>
      <c r="L10" s="33" t="s">
        <v>35</v>
      </c>
      <c r="M10" s="34">
        <v>0</v>
      </c>
      <c r="N10" s="34">
        <v>0</v>
      </c>
      <c r="O10" s="34">
        <v>15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15</v>
      </c>
      <c r="V10" s="36">
        <f t="shared" si="1"/>
        <v>133223</v>
      </c>
    </row>
    <row r="11" spans="1:22" x14ac:dyDescent="0.45">
      <c r="A11" s="27" t="s">
        <v>39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147764</v>
      </c>
      <c r="K11" s="32">
        <v>8443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156207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117768</v>
      </c>
      <c r="H12" s="31">
        <v>164831</v>
      </c>
      <c r="I12" s="31">
        <v>0</v>
      </c>
      <c r="J12" s="31">
        <v>0</v>
      </c>
      <c r="K12" s="32">
        <v>18618</v>
      </c>
      <c r="L12" s="33" t="s">
        <v>35</v>
      </c>
      <c r="M12" s="34">
        <v>0</v>
      </c>
      <c r="N12" s="34">
        <v>0</v>
      </c>
      <c r="O12" s="34">
        <v>14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14</v>
      </c>
      <c r="V12" s="36">
        <f t="shared" si="1"/>
        <v>301217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100800</v>
      </c>
      <c r="H13" s="31">
        <v>32459</v>
      </c>
      <c r="I13" s="31">
        <v>0</v>
      </c>
      <c r="J13" s="31">
        <v>0</v>
      </c>
      <c r="K13" s="32">
        <v>9948</v>
      </c>
      <c r="L13" s="33" t="s">
        <v>35</v>
      </c>
      <c r="M13" s="34">
        <v>0</v>
      </c>
      <c r="N13" s="34">
        <v>0</v>
      </c>
      <c r="O13" s="34">
        <v>0</v>
      </c>
      <c r="P13" s="34">
        <v>10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10</v>
      </c>
      <c r="V13" s="36">
        <f t="shared" si="1"/>
        <v>143207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90600</v>
      </c>
      <c r="H14" s="31">
        <v>98308</v>
      </c>
      <c r="I14" s="31">
        <v>0</v>
      </c>
      <c r="J14" s="31">
        <v>0</v>
      </c>
      <c r="K14" s="32">
        <v>13084</v>
      </c>
      <c r="L14" s="33" t="s">
        <v>35</v>
      </c>
      <c r="M14" s="34">
        <v>6</v>
      </c>
      <c r="N14" s="34">
        <v>4</v>
      </c>
      <c r="O14" s="34">
        <v>4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14</v>
      </c>
      <c r="V14" s="36">
        <f t="shared" si="1"/>
        <v>201992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60504</v>
      </c>
      <c r="H15" s="31">
        <v>86779</v>
      </c>
      <c r="I15" s="31">
        <v>0</v>
      </c>
      <c r="J15" s="31">
        <v>0</v>
      </c>
      <c r="K15" s="32">
        <v>10165</v>
      </c>
      <c r="L15" s="33" t="s">
        <v>35</v>
      </c>
      <c r="M15" s="34">
        <v>0</v>
      </c>
      <c r="N15" s="34">
        <v>1</v>
      </c>
      <c r="O15" s="34">
        <v>4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157448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60480</v>
      </c>
      <c r="H16" s="31">
        <v>73124</v>
      </c>
      <c r="I16" s="31">
        <v>0</v>
      </c>
      <c r="J16" s="31">
        <v>0</v>
      </c>
      <c r="K16" s="32">
        <v>6602</v>
      </c>
      <c r="L16" s="33" t="s">
        <v>35</v>
      </c>
      <c r="M16" s="34">
        <v>0</v>
      </c>
      <c r="N16" s="34">
        <v>0</v>
      </c>
      <c r="O16" s="34">
        <v>0</v>
      </c>
      <c r="P16" s="34">
        <v>6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6</v>
      </c>
      <c r="V16" s="36">
        <f t="shared" si="1"/>
        <v>140206</v>
      </c>
    </row>
    <row r="17" spans="1:22" x14ac:dyDescent="0.45">
      <c r="A17" s="27" t="s">
        <v>60</v>
      </c>
      <c r="B17" s="27" t="s">
        <v>47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105852</v>
      </c>
      <c r="H17" s="31">
        <v>65185</v>
      </c>
      <c r="I17" s="31">
        <v>0</v>
      </c>
      <c r="J17" s="31">
        <v>0</v>
      </c>
      <c r="K17" s="32">
        <v>16854</v>
      </c>
      <c r="L17" s="33" t="s">
        <v>35</v>
      </c>
      <c r="M17" s="34">
        <v>0</v>
      </c>
      <c r="N17" s="34">
        <v>2</v>
      </c>
      <c r="O17" s="34">
        <v>5</v>
      </c>
      <c r="P17" s="34">
        <v>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12</v>
      </c>
      <c r="V17" s="36">
        <f t="shared" si="1"/>
        <v>187891</v>
      </c>
    </row>
    <row r="18" spans="1:22" x14ac:dyDescent="0.45">
      <c r="A18" s="27" t="s">
        <v>60</v>
      </c>
      <c r="B18" s="27" t="s">
        <v>62</v>
      </c>
      <c r="C18" s="28" t="s">
        <v>63</v>
      </c>
      <c r="D18" s="28">
        <v>2024</v>
      </c>
      <c r="E18" s="29" t="s">
        <v>64</v>
      </c>
      <c r="F18" s="30">
        <v>0</v>
      </c>
      <c r="G18" s="31">
        <v>0</v>
      </c>
      <c r="H18" s="31">
        <v>77912</v>
      </c>
      <c r="I18" s="31">
        <v>0</v>
      </c>
      <c r="J18" s="31">
        <v>0</v>
      </c>
      <c r="K18" s="32">
        <v>7538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85450</v>
      </c>
    </row>
    <row r="19" spans="1:22" x14ac:dyDescent="0.45">
      <c r="A19" s="27" t="s">
        <v>31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132468</v>
      </c>
      <c r="H19" s="31">
        <v>139520</v>
      </c>
      <c r="I19" s="31">
        <v>0</v>
      </c>
      <c r="J19" s="31">
        <v>0</v>
      </c>
      <c r="K19" s="32">
        <v>18726</v>
      </c>
      <c r="L19" s="33" t="s">
        <v>35</v>
      </c>
      <c r="M19" s="34">
        <v>16</v>
      </c>
      <c r="N19" s="34">
        <v>4</v>
      </c>
      <c r="O19" s="34">
        <v>3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23</v>
      </c>
      <c r="V19" s="36">
        <f t="shared" si="1"/>
        <v>290714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0</v>
      </c>
      <c r="G20" s="31">
        <v>72276</v>
      </c>
      <c r="H20" s="31">
        <v>47122</v>
      </c>
      <c r="I20" s="31">
        <v>0</v>
      </c>
      <c r="J20" s="31">
        <v>5934</v>
      </c>
      <c r="K20" s="32">
        <v>8000</v>
      </c>
      <c r="L20" s="33" t="s">
        <v>35</v>
      </c>
      <c r="M20" s="34">
        <v>0</v>
      </c>
      <c r="N20" s="34">
        <v>2</v>
      </c>
      <c r="O20" s="34">
        <v>7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9</v>
      </c>
      <c r="V20" s="36">
        <f t="shared" si="1"/>
        <v>133332</v>
      </c>
    </row>
    <row r="21" spans="1:22" x14ac:dyDescent="0.45">
      <c r="A21" s="27" t="s">
        <v>39</v>
      </c>
      <c r="B21" s="27" t="s">
        <v>70</v>
      </c>
      <c r="C21" s="28" t="s">
        <v>71</v>
      </c>
      <c r="D21" s="28">
        <v>2024</v>
      </c>
      <c r="E21" s="29" t="s">
        <v>64</v>
      </c>
      <c r="F21" s="30">
        <v>0</v>
      </c>
      <c r="G21" s="31">
        <v>0</v>
      </c>
      <c r="H21" s="31">
        <v>128450</v>
      </c>
      <c r="I21" s="31">
        <v>0</v>
      </c>
      <c r="J21" s="31">
        <v>0</v>
      </c>
      <c r="K21" s="32">
        <v>11550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140000</v>
      </c>
    </row>
    <row r="22" spans="1:22" x14ac:dyDescent="0.45">
      <c r="A22" s="27" t="s">
        <v>40</v>
      </c>
      <c r="B22" s="27" t="s">
        <v>72</v>
      </c>
      <c r="C22" s="28" t="s">
        <v>73</v>
      </c>
      <c r="D22" s="28">
        <v>2024</v>
      </c>
      <c r="E22" s="29" t="s">
        <v>34</v>
      </c>
      <c r="F22" s="30">
        <v>0</v>
      </c>
      <c r="G22" s="31">
        <v>147312</v>
      </c>
      <c r="H22" s="31">
        <v>275498</v>
      </c>
      <c r="I22" s="31">
        <v>0</v>
      </c>
      <c r="J22" s="31">
        <v>800</v>
      </c>
      <c r="K22" s="32">
        <v>42000</v>
      </c>
      <c r="L22" s="33" t="s">
        <v>35</v>
      </c>
      <c r="M22" s="34">
        <v>0</v>
      </c>
      <c r="N22" s="34">
        <v>22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22</v>
      </c>
      <c r="V22" s="36">
        <f t="shared" si="1"/>
        <v>465610</v>
      </c>
    </row>
    <row r="23" spans="1:22" x14ac:dyDescent="0.45">
      <c r="A23" s="27" t="s">
        <v>57</v>
      </c>
      <c r="B23" s="27" t="s">
        <v>74</v>
      </c>
      <c r="C23" s="28" t="s">
        <v>75</v>
      </c>
      <c r="D23" s="28">
        <v>2024</v>
      </c>
      <c r="E23" s="29" t="s">
        <v>34</v>
      </c>
      <c r="F23" s="30">
        <v>0</v>
      </c>
      <c r="G23" s="31">
        <v>53760</v>
      </c>
      <c r="H23" s="31">
        <v>50000</v>
      </c>
      <c r="I23" s="31">
        <v>0</v>
      </c>
      <c r="J23" s="31">
        <v>0</v>
      </c>
      <c r="K23" s="32">
        <v>5690</v>
      </c>
      <c r="L23" s="33" t="s">
        <v>35</v>
      </c>
      <c r="M23" s="34">
        <v>0</v>
      </c>
      <c r="N23" s="34">
        <v>1</v>
      </c>
      <c r="O23" s="34">
        <v>2</v>
      </c>
      <c r="P23" s="34">
        <v>3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6</v>
      </c>
      <c r="V23" s="36">
        <f t="shared" si="1"/>
        <v>109450</v>
      </c>
    </row>
    <row r="24" spans="1:22" x14ac:dyDescent="0.45">
      <c r="A24" s="27" t="s">
        <v>76</v>
      </c>
      <c r="B24" s="27" t="s">
        <v>77</v>
      </c>
      <c r="C24" s="28" t="s">
        <v>78</v>
      </c>
      <c r="D24" s="28">
        <v>2024</v>
      </c>
      <c r="E24" s="29" t="s">
        <v>34</v>
      </c>
      <c r="F24" s="30">
        <v>0</v>
      </c>
      <c r="G24" s="31">
        <v>73776</v>
      </c>
      <c r="H24" s="31">
        <v>84377</v>
      </c>
      <c r="I24" s="31">
        <v>0</v>
      </c>
      <c r="J24" s="31">
        <v>6343</v>
      </c>
      <c r="K24" s="32">
        <v>6023</v>
      </c>
      <c r="L24" s="33" t="s">
        <v>35</v>
      </c>
      <c r="M24" s="34">
        <v>0</v>
      </c>
      <c r="N24" s="34">
        <v>7</v>
      </c>
      <c r="O24" s="34">
        <v>2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10</v>
      </c>
      <c r="V24" s="36">
        <f t="shared" si="1"/>
        <v>170519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D4D98374-3EAA-483C-AAB0-26C83200A926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B9CADC06-E180-4F16-B648-B107F1EF9262}">
      <formula1>"N/A, FMR, Actual Rent"</formula1>
    </dataValidation>
    <dataValidation type="list" allowBlank="1" showInputMessage="1" showErrorMessage="1" sqref="E9:E34" xr:uid="{E1CA2529-E51E-44EE-9F21-DBC3C1C48106}">
      <formula1>"PH, TH, Joint TH &amp; PH-RRH, HMIS, SSO, TRA, PRA, SRA, S+C/SRO"</formula1>
    </dataValidation>
    <dataValidation allowBlank="1" showErrorMessage="1" sqref="A8:V8" xr:uid="{CEC7C575-6267-4609-8DA6-9E4931D9E99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2023-05-19T14:09:51Z</dcterms:created>
  <dcterms:modified xsi:type="dcterms:W3CDTF">2023-05-19T14:52:58Z</dcterms:modified>
</cp:coreProperties>
</file>