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2E5EF7F-B564-4FC6-9313-0B18DE5BE47D}" xr6:coauthVersionLast="47" xr6:coauthVersionMax="47" xr10:uidLastSave="{00000000-0000-0000-0000-000000000000}"/>
  <bookViews>
    <workbookView xWindow="2205" yWindow="2205" windowWidth="19238" windowHeight="11220" xr2:uid="{C4D4B9B9-6984-4F62-B22E-FAAA2C97708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<sst xmlns="http://schemas.openxmlformats.org/spreadsheetml/2006/main" count="89" uniqueCount="68">
  <si>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</si>
  <si>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</si>
  <si>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</si>
  <si>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</si>
  <si>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</si>
  <si>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</si>
  <si>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</si>
  <si>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</si>
  <si>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</si>
  <si>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</si>
  <si>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</si>
  <si>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</si>
  <si>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</si>
  <si>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</si>
  <si>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</si>
  <si>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</si>
  <si>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</si>
  <si>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</si>
  <si>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</si>
  <si>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</si>
  <si>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</si>
  <si>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</si>
  <si>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</si>
  <si>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</si>
  <si>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</si>
  <si>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</si>
  <si>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</si>
  <si>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</si>
  <si>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</si>
  <si>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</si>
  <si>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TN-502</t>
  </si>
  <si>
    <t>Knoxville-Knox County Community Action Committee</t>
  </si>
  <si>
    <t>Elizabeth Homes</t>
  </si>
  <si>
    <t>TN0034L4J022215</t>
  </si>
  <si>
    <t>PH</t>
  </si>
  <si>
    <t>Actual Rent</t>
  </si>
  <si>
    <t/>
  </si>
  <si>
    <t>Knoxville</t>
  </si>
  <si>
    <t>Knoxville/Knox County CoC</t>
  </si>
  <si>
    <t>City of Knoxville, Tennessee</t>
  </si>
  <si>
    <t>Helen Ross McNabb Center</t>
  </si>
  <si>
    <t>HRMC Supportive Housing</t>
  </si>
  <si>
    <t>TN0036L4J022215</t>
  </si>
  <si>
    <t>The University of Tennessee</t>
  </si>
  <si>
    <t>UT KnoxHMIS</t>
  </si>
  <si>
    <t>TN0037L4J022215</t>
  </si>
  <si>
    <t>Volunteer Ministry Center, Inc.</t>
  </si>
  <si>
    <t>Caswell Manor (Formerly Parkridge Harbor) FY 2022</t>
  </si>
  <si>
    <t>TN0039L4J022215</t>
  </si>
  <si>
    <t>REACH (Resources Extended to Assist Chronically Homeless)</t>
  </si>
  <si>
    <t>TN0042L4J022215</t>
  </si>
  <si>
    <t>SSO</t>
  </si>
  <si>
    <t>Southeastern Housing Foundation II, Inc.</t>
  </si>
  <si>
    <t>Flenniken Housing</t>
  </si>
  <si>
    <t>TN0127L4J022211</t>
  </si>
  <si>
    <t>Minvilla Manor (Renewal) FY 2022</t>
  </si>
  <si>
    <t>TN0148L4J022213</t>
  </si>
  <si>
    <t>Homeward Bound Families in Need Rapid Rehousing Program</t>
  </si>
  <si>
    <t>TN0227L4J022209</t>
  </si>
  <si>
    <t>The Salvation Army, A Georgia Corporation</t>
  </si>
  <si>
    <t>TN-502-Ren-Operation Bootstrap Transitional Housing Rapid-Rehousing Program</t>
  </si>
  <si>
    <t>TN0286L4J022205</t>
  </si>
  <si>
    <t>Joint TH &amp; PH-RRH</t>
  </si>
  <si>
    <t>FMR</t>
  </si>
  <si>
    <t>Caswell Manor (Formerly Rapid Re-Housing) FY 2022</t>
  </si>
  <si>
    <t>TN0367T4J022201</t>
  </si>
  <si>
    <t>Caswell Manor FY 2022 (BONUS APP)</t>
  </si>
  <si>
    <t>TN0421L4J022200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</si>
</sst>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E29B-7F88-4886-B3DB-53844438FF26}">
  <sheetPr codeName="Sheet324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1561329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85860</v>
      </c>
      <c r="H9" s="31">
        <v>51423</v>
      </c>
      <c r="I9" s="31">
        <v>0</v>
      </c>
      <c r="J9" s="31">
        <v>0</v>
      </c>
      <c r="K9" s="32">
        <v>0</v>
      </c>
      <c r="L9" s="33" t="s">
        <v>35</v>
      </c>
      <c r="M9" s="34">
        <v>0</v>
      </c>
      <c r="N9" s="34">
        <v>0</v>
      </c>
      <c r="O9" s="34">
        <v>0</v>
      </c>
      <c r="P9" s="34">
        <v>3</v>
      </c>
      <c r="Q9" s="34">
        <v>6</v>
      </c>
      <c r="R9" s="34">
        <v>0</v>
      </c>
      <c r="S9" s="34">
        <v>0</v>
      </c>
      <c r="T9" s="34">
        <v>0</v>
      </c>
      <c r="U9" s="35">
        <f t="shared" ref="U9:U29" si="0">SUM(M9:T9)</f>
        <v>9</v>
      </c>
      <c r="V9" s="36">
        <f t="shared" ref="V9:V29" si="1">SUM(F9:K9)</f>
        <v>137283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0</v>
      </c>
      <c r="H10" s="31">
        <v>73969</v>
      </c>
      <c r="I10" s="31">
        <v>311950</v>
      </c>
      <c r="J10" s="31">
        <v>0</v>
      </c>
      <c r="K10" s="32">
        <v>33879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419798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132282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132282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23821</v>
      </c>
      <c r="I12" s="31">
        <v>64891</v>
      </c>
      <c r="J12" s="31">
        <v>0</v>
      </c>
      <c r="K12" s="32">
        <v>3391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92103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0</v>
      </c>
      <c r="G13" s="31">
        <v>0</v>
      </c>
      <c r="H13" s="31">
        <v>104580</v>
      </c>
      <c r="I13" s="31">
        <v>0</v>
      </c>
      <c r="J13" s="31">
        <v>0</v>
      </c>
      <c r="K13" s="32">
        <v>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104580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0</v>
      </c>
      <c r="H14" s="31">
        <v>0</v>
      </c>
      <c r="I14" s="31">
        <v>85695</v>
      </c>
      <c r="J14" s="31">
        <v>0</v>
      </c>
      <c r="K14" s="32">
        <v>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85695</v>
      </c>
    </row>
    <row r="15" spans="1:22" x14ac:dyDescent="0.45">
      <c r="A15" s="27" t="s">
        <v>46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0</v>
      </c>
      <c r="I15" s="31">
        <v>74204</v>
      </c>
      <c r="J15" s="31">
        <v>0</v>
      </c>
      <c r="K15" s="32">
        <v>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74204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13824</v>
      </c>
      <c r="H16" s="31">
        <v>219918</v>
      </c>
      <c r="I16" s="31">
        <v>0</v>
      </c>
      <c r="J16" s="31">
        <v>0</v>
      </c>
      <c r="K16" s="32">
        <v>0</v>
      </c>
      <c r="L16" s="33" t="s">
        <v>35</v>
      </c>
      <c r="M16" s="34">
        <v>0</v>
      </c>
      <c r="N16" s="34">
        <v>0</v>
      </c>
      <c r="O16" s="34">
        <v>0</v>
      </c>
      <c r="P16" s="34">
        <v>10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14</v>
      </c>
      <c r="V16" s="36">
        <f t="shared" si="1"/>
        <v>233742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62</v>
      </c>
      <c r="F17" s="30">
        <v>0</v>
      </c>
      <c r="G17" s="31">
        <v>28800</v>
      </c>
      <c r="H17" s="31">
        <v>112132</v>
      </c>
      <c r="I17" s="31">
        <v>0</v>
      </c>
      <c r="J17" s="31">
        <v>0</v>
      </c>
      <c r="K17" s="32">
        <v>13600</v>
      </c>
      <c r="L17" s="33" t="s">
        <v>63</v>
      </c>
      <c r="M17" s="34">
        <v>0</v>
      </c>
      <c r="N17" s="34">
        <v>0</v>
      </c>
      <c r="O17" s="34">
        <v>3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154532</v>
      </c>
    </row>
    <row r="18" spans="1:22" x14ac:dyDescent="0.45">
      <c r="A18" s="27" t="s">
        <v>46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0</v>
      </c>
      <c r="H18" s="31">
        <v>40000</v>
      </c>
      <c r="I18" s="31">
        <v>0</v>
      </c>
      <c r="J18" s="31">
        <v>0</v>
      </c>
      <c r="K18" s="32">
        <v>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40000</v>
      </c>
    </row>
    <row r="19" spans="1:22" x14ac:dyDescent="0.45">
      <c r="A19" s="27" t="s">
        <v>46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0</v>
      </c>
      <c r="H19" s="31">
        <v>87110</v>
      </c>
      <c r="I19" s="31">
        <v>0</v>
      </c>
      <c r="J19" s="31">
        <v>0</v>
      </c>
      <c r="K19" s="32">
        <v>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87110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9ABBE29B-7F88-4886-B3DB-53844438FF26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E271198B-96CE-4535-9DDF-EE4F74499ECF}">
      <formula1>"N/A, FMR, Actual Rent"</formula1>
    </dataValidation>
    <dataValidation type="list" allowBlank="1" showInputMessage="1" showErrorMessage="1" sqref="E9:E29" xr:uid="{A2C9EBCD-6C02-45C0-A102-C1E96B81457F}">
      <formula1>"PH, TH, Joint TH &amp; PH-RRH, HMIS, SSO, TRA, PRA, SRA, S+C/SRO"</formula1>
    </dataValidation>
    <dataValidation allowBlank="1" showErrorMessage="1" sqref="A8:V8" xr:uid="{D1F62E46-AD8B-4DC8-A31F-85855ADA0B8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2023-05-19T14:09:57Z</dcterms:created>
  <dcterms:modified xsi:type="dcterms:W3CDTF">2023-05-19T14:52:56Z</dcterms:modified>
</cp:coreProperties>
</file>