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0C1FAA7-DFE5-49F1-AE73-D7B49B2F6D3E}" xr6:coauthVersionLast="47" xr6:coauthVersionMax="47" xr10:uidLastSave="{00000000-0000-0000-0000-000000000000}"/>
  <bookViews>
    <workbookView xWindow="1837" yWindow="1837" windowWidth="19238" windowHeight="11220" xr2:uid="{398122E9-A680-48E7-BBE8-98509897B8A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<sst xmlns="http://schemas.openxmlformats.org/spreadsheetml/2006/main" count="89" uniqueCount="63">
  <si>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</si>
  <si>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</si>
  <si>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</si>
  <si>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</si>
  <si>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</si>
  <si>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</si>
  <si>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</si>
  <si>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</si>
  <si>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</si>
  <si>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</si>
  <si>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</si>
  <si>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</si>
  <si>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</si>
  <si>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</si>
  <si>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</si>
  <si>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</si>
  <si>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</si>
  <si>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</si>
  <si>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</si>
  <si>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</si>
  <si>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</si>
  <si>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</si>
  <si>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</si>
  <si>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</si>
  <si>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</si>
  <si>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</si>
  <si>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</si>
  <si>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</si>
  <si>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</si>
  <si>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</si>
  <si>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SC-503</t>
  </si>
  <si>
    <t>Eastern Carolina Homelessness Organization</t>
  </si>
  <si>
    <t>Housing First PH4</t>
  </si>
  <si>
    <t>SC0034L4E032215</t>
  </si>
  <si>
    <t>PH</t>
  </si>
  <si>
    <t>FMR</t>
  </si>
  <si>
    <t/>
  </si>
  <si>
    <t>Columbia</t>
  </si>
  <si>
    <t>Sumter City &amp; County CoC</t>
  </si>
  <si>
    <t>Eastern Carolina Homelessness Organization, Inc.</t>
  </si>
  <si>
    <t>Dedicated HMIS</t>
  </si>
  <si>
    <t>SC0076L4E032212</t>
  </si>
  <si>
    <t>Sea Haven, Inc.</t>
  </si>
  <si>
    <t>Sea Haven Rapid Rehousing FY2022</t>
  </si>
  <si>
    <t>SC0122L4E032207</t>
  </si>
  <si>
    <t>RRH-1 Expansion</t>
  </si>
  <si>
    <t>SC0123L4E032207</t>
  </si>
  <si>
    <t>PSH Consolidated</t>
  </si>
  <si>
    <t>SC0136L4E032206</t>
  </si>
  <si>
    <t>CoC Coordinated Entry</t>
  </si>
  <si>
    <t>SC0145L4E032205</t>
  </si>
  <si>
    <t>SSO</t>
  </si>
  <si>
    <t>Renewing Beyond Shelter TH/RRH</t>
  </si>
  <si>
    <t>SC0147L4E032205</t>
  </si>
  <si>
    <t>Joint TH &amp; PH-RRH</t>
  </si>
  <si>
    <t>Housing First to Awakenings Expansion</t>
  </si>
  <si>
    <t>SC0148L4E032205</t>
  </si>
  <si>
    <t>Kershaw Renewing Beyond Shelter</t>
  </si>
  <si>
    <t>SC0160D4E032204</t>
  </si>
  <si>
    <t>DV Bonus Renewing Beyons Shelter</t>
  </si>
  <si>
    <t>SC0179D4E032201</t>
  </si>
  <si>
    <t>ECHO PRIORITY RRH 1</t>
  </si>
  <si>
    <t>SC0194L4E032200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</si>
</sst>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EC3B-B93F-430D-BC23-80DAC8DE98DB}">
  <sheetPr codeName="Sheet320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3232042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284268</v>
      </c>
      <c r="H9" s="31">
        <v>0</v>
      </c>
      <c r="I9" s="31">
        <v>0</v>
      </c>
      <c r="J9" s="31">
        <v>0</v>
      </c>
      <c r="K9" s="32">
        <v>15054</v>
      </c>
      <c r="L9" s="33" t="s">
        <v>35</v>
      </c>
      <c r="M9" s="34">
        <v>0</v>
      </c>
      <c r="N9" s="34">
        <v>0</v>
      </c>
      <c r="O9" s="34">
        <v>12</v>
      </c>
      <c r="P9" s="34">
        <v>8</v>
      </c>
      <c r="Q9" s="34">
        <v>5</v>
      </c>
      <c r="R9" s="34">
        <v>0</v>
      </c>
      <c r="S9" s="34">
        <v>0</v>
      </c>
      <c r="T9" s="34">
        <v>0</v>
      </c>
      <c r="U9" s="35">
        <f t="shared" ref="U9:U29" si="0">SUM(M9:T9)</f>
        <v>25</v>
      </c>
      <c r="V9" s="36">
        <f t="shared" ref="V9:V29" si="1">SUM(F9:K9)</f>
        <v>299322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120360</v>
      </c>
      <c r="K10" s="32">
        <v>8407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128767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156336</v>
      </c>
      <c r="H11" s="31">
        <v>84006</v>
      </c>
      <c r="I11" s="31">
        <v>0</v>
      </c>
      <c r="J11" s="31">
        <v>0</v>
      </c>
      <c r="K11" s="32">
        <v>5000</v>
      </c>
      <c r="L11" s="33" t="s">
        <v>35</v>
      </c>
      <c r="M11" s="34">
        <v>0</v>
      </c>
      <c r="N11" s="34">
        <v>0</v>
      </c>
      <c r="O11" s="34">
        <v>2</v>
      </c>
      <c r="P11" s="34">
        <v>8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12</v>
      </c>
      <c r="V11" s="36">
        <f t="shared" si="1"/>
        <v>245342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70980</v>
      </c>
      <c r="H12" s="31">
        <v>17067</v>
      </c>
      <c r="I12" s="31">
        <v>0</v>
      </c>
      <c r="J12" s="31">
        <v>5000</v>
      </c>
      <c r="K12" s="32">
        <v>8549</v>
      </c>
      <c r="L12" s="33" t="s">
        <v>35</v>
      </c>
      <c r="M12" s="34">
        <v>0</v>
      </c>
      <c r="N12" s="34">
        <v>0</v>
      </c>
      <c r="O12" s="34">
        <v>1</v>
      </c>
      <c r="P12" s="34">
        <v>3</v>
      </c>
      <c r="Q12" s="34">
        <v>2</v>
      </c>
      <c r="R12" s="34">
        <v>0</v>
      </c>
      <c r="S12" s="34">
        <v>0</v>
      </c>
      <c r="T12" s="34">
        <v>0</v>
      </c>
      <c r="U12" s="35">
        <f t="shared" si="0"/>
        <v>6</v>
      </c>
      <c r="V12" s="36">
        <f t="shared" si="1"/>
        <v>101596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428567</v>
      </c>
      <c r="G13" s="31">
        <v>0</v>
      </c>
      <c r="H13" s="31">
        <v>189002</v>
      </c>
      <c r="I13" s="31">
        <v>152387</v>
      </c>
      <c r="J13" s="31">
        <v>11000</v>
      </c>
      <c r="K13" s="32">
        <v>66262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847218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51</v>
      </c>
      <c r="F14" s="30">
        <v>0</v>
      </c>
      <c r="G14" s="31">
        <v>0</v>
      </c>
      <c r="H14" s="31">
        <v>81000</v>
      </c>
      <c r="I14" s="31">
        <v>0</v>
      </c>
      <c r="J14" s="31">
        <v>0</v>
      </c>
      <c r="K14" s="32">
        <v>7924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88924</v>
      </c>
    </row>
    <row r="15" spans="1:22" x14ac:dyDescent="0.45">
      <c r="A15" s="27" t="s">
        <v>31</v>
      </c>
      <c r="B15" s="27" t="s">
        <v>52</v>
      </c>
      <c r="C15" s="28" t="s">
        <v>53</v>
      </c>
      <c r="D15" s="28">
        <v>2024</v>
      </c>
      <c r="E15" s="29" t="s">
        <v>54</v>
      </c>
      <c r="F15" s="30">
        <v>22092</v>
      </c>
      <c r="G15" s="31">
        <v>60168</v>
      </c>
      <c r="H15" s="31">
        <v>37000</v>
      </c>
      <c r="I15" s="31">
        <v>11429</v>
      </c>
      <c r="J15" s="31">
        <v>2000</v>
      </c>
      <c r="K15" s="32">
        <v>12028</v>
      </c>
      <c r="L15" s="33" t="s">
        <v>35</v>
      </c>
      <c r="M15" s="34">
        <v>0</v>
      </c>
      <c r="N15" s="34">
        <v>0</v>
      </c>
      <c r="O15" s="34">
        <v>1</v>
      </c>
      <c r="P15" s="34">
        <v>3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5</v>
      </c>
      <c r="V15" s="36">
        <f t="shared" si="1"/>
        <v>144717</v>
      </c>
    </row>
    <row r="16" spans="1:22" x14ac:dyDescent="0.45">
      <c r="A16" s="27" t="s">
        <v>31</v>
      </c>
      <c r="B16" s="27" t="s">
        <v>55</v>
      </c>
      <c r="C16" s="28" t="s">
        <v>56</v>
      </c>
      <c r="D16" s="28">
        <v>2024</v>
      </c>
      <c r="E16" s="29" t="s">
        <v>54</v>
      </c>
      <c r="F16" s="30">
        <v>68916</v>
      </c>
      <c r="G16" s="31">
        <v>165672</v>
      </c>
      <c r="H16" s="31">
        <v>88716</v>
      </c>
      <c r="I16" s="31">
        <v>34454</v>
      </c>
      <c r="J16" s="31">
        <v>6000</v>
      </c>
      <c r="K16" s="32">
        <v>32783</v>
      </c>
      <c r="L16" s="33" t="s">
        <v>35</v>
      </c>
      <c r="M16" s="34">
        <v>0</v>
      </c>
      <c r="N16" s="34">
        <v>0</v>
      </c>
      <c r="O16" s="34">
        <v>6</v>
      </c>
      <c r="P16" s="34">
        <v>9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15</v>
      </c>
      <c r="V16" s="36">
        <f t="shared" si="1"/>
        <v>396541</v>
      </c>
    </row>
    <row r="17" spans="1:22" x14ac:dyDescent="0.45">
      <c r="A17" s="27" t="s">
        <v>31</v>
      </c>
      <c r="B17" s="27" t="s">
        <v>57</v>
      </c>
      <c r="C17" s="28" t="s">
        <v>58</v>
      </c>
      <c r="D17" s="28">
        <v>2024</v>
      </c>
      <c r="E17" s="29" t="s">
        <v>54</v>
      </c>
      <c r="F17" s="30">
        <v>0</v>
      </c>
      <c r="G17" s="31">
        <v>114180</v>
      </c>
      <c r="H17" s="31">
        <v>83000</v>
      </c>
      <c r="I17" s="31">
        <v>20000</v>
      </c>
      <c r="J17" s="31">
        <v>4000</v>
      </c>
      <c r="K17" s="32">
        <v>20000</v>
      </c>
      <c r="L17" s="33" t="s">
        <v>35</v>
      </c>
      <c r="M17" s="34">
        <v>0</v>
      </c>
      <c r="N17" s="34">
        <v>0</v>
      </c>
      <c r="O17" s="34">
        <v>2</v>
      </c>
      <c r="P17" s="34">
        <v>5</v>
      </c>
      <c r="Q17" s="34">
        <v>4</v>
      </c>
      <c r="R17" s="34">
        <v>0</v>
      </c>
      <c r="S17" s="34">
        <v>0</v>
      </c>
      <c r="T17" s="34">
        <v>0</v>
      </c>
      <c r="U17" s="35">
        <f t="shared" si="0"/>
        <v>11</v>
      </c>
      <c r="V17" s="36">
        <f t="shared" si="1"/>
        <v>241180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2024</v>
      </c>
      <c r="E18" s="29" t="s">
        <v>54</v>
      </c>
      <c r="F18" s="30">
        <v>29688</v>
      </c>
      <c r="G18" s="31">
        <v>312600</v>
      </c>
      <c r="H18" s="31">
        <v>130000</v>
      </c>
      <c r="I18" s="31">
        <v>19200</v>
      </c>
      <c r="J18" s="31">
        <v>5000</v>
      </c>
      <c r="K18" s="32">
        <v>44841</v>
      </c>
      <c r="L18" s="33" t="s">
        <v>35</v>
      </c>
      <c r="M18" s="34">
        <v>0</v>
      </c>
      <c r="N18" s="34">
        <v>0</v>
      </c>
      <c r="O18" s="34">
        <v>8</v>
      </c>
      <c r="P18" s="34">
        <v>10</v>
      </c>
      <c r="Q18" s="34">
        <v>6</v>
      </c>
      <c r="R18" s="34">
        <v>0</v>
      </c>
      <c r="S18" s="34">
        <v>0</v>
      </c>
      <c r="T18" s="34">
        <v>0</v>
      </c>
      <c r="U18" s="35">
        <f t="shared" si="0"/>
        <v>24</v>
      </c>
      <c r="V18" s="36">
        <f t="shared" si="1"/>
        <v>541329</v>
      </c>
    </row>
    <row r="19" spans="1:22" x14ac:dyDescent="0.45">
      <c r="A19" s="27" t="s">
        <v>31</v>
      </c>
      <c r="B19" s="27" t="s">
        <v>61</v>
      </c>
      <c r="C19" s="28" t="s">
        <v>62</v>
      </c>
      <c r="D19" s="28">
        <v>2024</v>
      </c>
      <c r="E19" s="29" t="s">
        <v>34</v>
      </c>
      <c r="F19" s="30">
        <v>0</v>
      </c>
      <c r="G19" s="31">
        <v>112884</v>
      </c>
      <c r="H19" s="31">
        <v>62483</v>
      </c>
      <c r="I19" s="31">
        <v>0</v>
      </c>
      <c r="J19" s="31">
        <v>4000</v>
      </c>
      <c r="K19" s="32">
        <v>17739</v>
      </c>
      <c r="L19" s="33" t="s">
        <v>35</v>
      </c>
      <c r="M19" s="34">
        <v>0</v>
      </c>
      <c r="N19" s="34">
        <v>0</v>
      </c>
      <c r="O19" s="34">
        <v>5</v>
      </c>
      <c r="P19" s="34">
        <v>2</v>
      </c>
      <c r="Q19" s="34">
        <v>2</v>
      </c>
      <c r="R19" s="34">
        <v>0</v>
      </c>
      <c r="S19" s="34">
        <v>0</v>
      </c>
      <c r="T19" s="34">
        <v>0</v>
      </c>
      <c r="U19" s="35">
        <f t="shared" si="0"/>
        <v>9</v>
      </c>
      <c r="V19" s="36">
        <f t="shared" si="1"/>
        <v>197106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D7CDEC3B-B93F-430D-BC23-80DAC8DE98DB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E0D55314-211A-49F0-89BA-1A29DF8A767B}">
      <formula1>"N/A, FMR, Actual Rent"</formula1>
    </dataValidation>
    <dataValidation type="list" allowBlank="1" showInputMessage="1" showErrorMessage="1" sqref="E9:E29" xr:uid="{DD00FD63-8329-44F1-B49E-267496D729F0}">
      <formula1>"PH, TH, Joint TH &amp; PH-RRH, HMIS, SSO, TRA, PRA, SRA, S+C/SRO"</formula1>
    </dataValidation>
    <dataValidation allowBlank="1" showErrorMessage="1" sqref="A8:V8" xr:uid="{C3BDFF30-6246-4E06-8D19-602789B90CC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2023-05-19T14:09:59Z</dcterms:created>
  <dcterms:modified xsi:type="dcterms:W3CDTF">2023-05-19T14:52:16Z</dcterms:modified>
</cp:coreProperties>
</file>