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890FC7E4-6EF6-408F-82B2-1B6CB0FBC12E}" xr6:coauthVersionLast="47" xr6:coauthVersionMax="47" xr10:uidLastSave="{00000000-0000-0000-0000-000000000000}"/>
  <bookViews>
    <workbookView xWindow="5513" yWindow="5513" windowWidth="33840" windowHeight="18217" xr2:uid="{1A08460A-0E5A-4B4C-95FB-FBA233F72CA0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6" i="1" l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<sst xmlns="http://schemas.openxmlformats.org/spreadsheetml/2006/main" count="124" uniqueCount="82">
  <si>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</si>
  <si>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</si>
  <si>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</si>
  <si>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</si>
  <si>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</si>
  <si>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</si>
  <si>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</si>
  <si>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</si>
  <si>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</si>
  <si>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</si>
  <si>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</si>
  <si>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</si>
  <si>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</si>
  <si>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</si>
  <si>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</si>
  <si>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</si>
  <si>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</si>
  <si>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</si>
  <si>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</si>
  <si>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</si>
  <si>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</si>
  <si>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</si>
  <si>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</si>
  <si>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</si>
  <si>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</si>
  <si>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</si>
  <si>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</si>
  <si>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</si>
  <si>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</si>
  <si>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</si>
  <si>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SC-501</t>
  </si>
  <si>
    <t>MEG'S HOUSE</t>
  </si>
  <si>
    <t>Operation Impact</t>
  </si>
  <si>
    <t>SC0007L4E012213</t>
  </si>
  <si>
    <t>PH</t>
  </si>
  <si>
    <t/>
  </si>
  <si>
    <t>Columbia</t>
  </si>
  <si>
    <t>Greenville, Anderson, Spartanburg/Upstate CoC</t>
  </si>
  <si>
    <t>United Housing Connections</t>
  </si>
  <si>
    <t>HOME</t>
  </si>
  <si>
    <t>SC0010L4E012215</t>
  </si>
  <si>
    <t>Lakelands Rural Transitional Housing Program</t>
  </si>
  <si>
    <t>SC0011L4E012215</t>
  </si>
  <si>
    <t>TH</t>
  </si>
  <si>
    <t>Project Care, Inc</t>
  </si>
  <si>
    <t>PRIDE Permanent Housing</t>
  </si>
  <si>
    <t>SC0013L4E012215</t>
  </si>
  <si>
    <t>RAVE</t>
  </si>
  <si>
    <t>SC0015L4E012215</t>
  </si>
  <si>
    <t>Reedy Place 2022</t>
  </si>
  <si>
    <t>SC0016L4E012215</t>
  </si>
  <si>
    <t>SH</t>
  </si>
  <si>
    <t>South Carolina Department of Mental Health</t>
  </si>
  <si>
    <t>Greenville-Spartanburg Consolidated Shelter Plus Care</t>
  </si>
  <si>
    <t>SC0019L4E012215</t>
  </si>
  <si>
    <t>FMR</t>
  </si>
  <si>
    <t>Pendleton Place</t>
  </si>
  <si>
    <t>Transitions - Youth</t>
  </si>
  <si>
    <t>SC0020L4E012215</t>
  </si>
  <si>
    <t>Upstate HMIS</t>
  </si>
  <si>
    <t>SC0021L4E012215</t>
  </si>
  <si>
    <t>Piedmont Keys FI</t>
  </si>
  <si>
    <t>SC0044L4E012214</t>
  </si>
  <si>
    <t>HAL</t>
  </si>
  <si>
    <t>SC0070L4E012211</t>
  </si>
  <si>
    <t>Kerns I</t>
  </si>
  <si>
    <t>SC0130L4E012203</t>
  </si>
  <si>
    <t>Sunbelt Human Advancement Resources, Inc. (SHARE)</t>
  </si>
  <si>
    <t>Welcome Home</t>
  </si>
  <si>
    <t>SC0132L4E012206</t>
  </si>
  <si>
    <t>SPIHN Rapid FY2022</t>
  </si>
  <si>
    <t>SC0152L4E012204</t>
  </si>
  <si>
    <t>Our Daily Rest, Inc</t>
  </si>
  <si>
    <t>SC-501 CoC Registration FY 2022</t>
  </si>
  <si>
    <t>SC0156L4E012204</t>
  </si>
  <si>
    <t>Safe Harbor, Inc.</t>
  </si>
  <si>
    <t>PH-RRH for Domestic Violence Victims</t>
  </si>
  <si>
    <t>SC0163L4E012203</t>
  </si>
  <si>
    <t>Meg's Rapid Rehousing Program</t>
  </si>
  <si>
    <t>SC0190T4E012200</t>
  </si>
  <si>
    <t>Pendleton Place Youth RRH</t>
  </si>
  <si>
    <t>SC0191L4E012200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</si>
</sst>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FFA53-5717-455E-838F-882B9C499490}">
  <sheetPr codeName="Sheet5">
    <pageSetUpPr fitToPage="1"/>
  </sheetPr>
  <dimension ref="A1:V3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3459263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130306</v>
      </c>
      <c r="G9" s="31">
        <v>0</v>
      </c>
      <c r="H9" s="31">
        <v>33614</v>
      </c>
      <c r="I9" s="31">
        <v>38621</v>
      </c>
      <c r="J9" s="31">
        <v>0</v>
      </c>
      <c r="K9" s="32">
        <v>5791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6" si="0">SUM(M9:T9)</f>
        <v>0</v>
      </c>
      <c r="V9" s="36">
        <f t="shared" ref="V9:V36" si="1">SUM(F9:K9)</f>
        <v>208332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131278</v>
      </c>
      <c r="G10" s="31">
        <v>0</v>
      </c>
      <c r="H10" s="31">
        <v>49840</v>
      </c>
      <c r="I10" s="31">
        <v>40900</v>
      </c>
      <c r="J10" s="31">
        <v>0</v>
      </c>
      <c r="K10" s="32">
        <v>12217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234235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43</v>
      </c>
      <c r="F11" s="30">
        <v>117996</v>
      </c>
      <c r="G11" s="31">
        <v>0</v>
      </c>
      <c r="H11" s="31">
        <v>68818</v>
      </c>
      <c r="I11" s="31">
        <v>21502</v>
      </c>
      <c r="J11" s="31">
        <v>0</v>
      </c>
      <c r="K11" s="32">
        <v>6498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214814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290774</v>
      </c>
      <c r="G12" s="31">
        <v>0</v>
      </c>
      <c r="H12" s="31">
        <v>112630</v>
      </c>
      <c r="I12" s="31">
        <v>63892</v>
      </c>
      <c r="J12" s="31">
        <v>0</v>
      </c>
      <c r="K12" s="32">
        <v>26744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494040</v>
      </c>
    </row>
    <row r="13" spans="1:22" x14ac:dyDescent="0.45">
      <c r="A13" s="27" t="s">
        <v>38</v>
      </c>
      <c r="B13" s="27" t="s">
        <v>47</v>
      </c>
      <c r="C13" s="28" t="s">
        <v>48</v>
      </c>
      <c r="D13" s="28">
        <v>2024</v>
      </c>
      <c r="E13" s="29" t="s">
        <v>34</v>
      </c>
      <c r="F13" s="30">
        <v>158576</v>
      </c>
      <c r="G13" s="31">
        <v>0</v>
      </c>
      <c r="H13" s="31">
        <v>0</v>
      </c>
      <c r="I13" s="31">
        <v>53357</v>
      </c>
      <c r="J13" s="31">
        <v>0</v>
      </c>
      <c r="K13" s="32">
        <v>11288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223221</v>
      </c>
    </row>
    <row r="14" spans="1:22" x14ac:dyDescent="0.45">
      <c r="A14" s="27" t="s">
        <v>38</v>
      </c>
      <c r="B14" s="27" t="s">
        <v>49</v>
      </c>
      <c r="C14" s="28" t="s">
        <v>50</v>
      </c>
      <c r="D14" s="28">
        <v>2024</v>
      </c>
      <c r="E14" s="29" t="s">
        <v>51</v>
      </c>
      <c r="F14" s="30">
        <v>0</v>
      </c>
      <c r="G14" s="31">
        <v>0</v>
      </c>
      <c r="H14" s="31">
        <v>0</v>
      </c>
      <c r="I14" s="31">
        <v>120366</v>
      </c>
      <c r="J14" s="31">
        <v>0</v>
      </c>
      <c r="K14" s="32">
        <v>8388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128754</v>
      </c>
    </row>
    <row r="15" spans="1:22" x14ac:dyDescent="0.45">
      <c r="A15" s="27" t="s">
        <v>52</v>
      </c>
      <c r="B15" s="27" t="s">
        <v>53</v>
      </c>
      <c r="C15" s="28" t="s">
        <v>54</v>
      </c>
      <c r="D15" s="28">
        <v>2024</v>
      </c>
      <c r="E15" s="29" t="s">
        <v>34</v>
      </c>
      <c r="F15" s="30">
        <v>0</v>
      </c>
      <c r="G15" s="31">
        <v>341460</v>
      </c>
      <c r="H15" s="31">
        <v>0</v>
      </c>
      <c r="I15" s="31">
        <v>0</v>
      </c>
      <c r="J15" s="31">
        <v>0</v>
      </c>
      <c r="K15" s="32">
        <v>17109</v>
      </c>
      <c r="L15" s="33" t="s">
        <v>55</v>
      </c>
      <c r="M15" s="34">
        <v>0</v>
      </c>
      <c r="N15" s="34">
        <v>0</v>
      </c>
      <c r="O15" s="34">
        <v>25</v>
      </c>
      <c r="P15" s="34">
        <v>6</v>
      </c>
      <c r="Q15" s="34">
        <v>2</v>
      </c>
      <c r="R15" s="34">
        <v>0</v>
      </c>
      <c r="S15" s="34">
        <v>0</v>
      </c>
      <c r="T15" s="34">
        <v>0</v>
      </c>
      <c r="U15" s="35">
        <f t="shared" si="0"/>
        <v>33</v>
      </c>
      <c r="V15" s="36">
        <f t="shared" si="1"/>
        <v>358569</v>
      </c>
    </row>
    <row r="16" spans="1:22" x14ac:dyDescent="0.45">
      <c r="A16" s="27" t="s">
        <v>56</v>
      </c>
      <c r="B16" s="27" t="s">
        <v>57</v>
      </c>
      <c r="C16" s="28" t="s">
        <v>58</v>
      </c>
      <c r="D16" s="28">
        <v>2024</v>
      </c>
      <c r="E16" s="29" t="s">
        <v>43</v>
      </c>
      <c r="F16" s="30">
        <v>69090</v>
      </c>
      <c r="G16" s="31">
        <v>0</v>
      </c>
      <c r="H16" s="31">
        <v>45000</v>
      </c>
      <c r="I16" s="31">
        <v>10000</v>
      </c>
      <c r="J16" s="31">
        <v>0</v>
      </c>
      <c r="K16" s="32">
        <v>12182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136272</v>
      </c>
    </row>
    <row r="17" spans="1:22" x14ac:dyDescent="0.45">
      <c r="A17" s="27" t="s">
        <v>38</v>
      </c>
      <c r="B17" s="27" t="s">
        <v>59</v>
      </c>
      <c r="C17" s="28" t="s">
        <v>60</v>
      </c>
      <c r="D17" s="28">
        <v>2024</v>
      </c>
      <c r="E17" s="29" t="s">
        <v>17</v>
      </c>
      <c r="F17" s="30">
        <v>0</v>
      </c>
      <c r="G17" s="31">
        <v>0</v>
      </c>
      <c r="H17" s="31">
        <v>0</v>
      </c>
      <c r="I17" s="31">
        <v>0</v>
      </c>
      <c r="J17" s="31">
        <v>152538</v>
      </c>
      <c r="K17" s="32">
        <v>10677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163215</v>
      </c>
    </row>
    <row r="18" spans="1:22" x14ac:dyDescent="0.45">
      <c r="A18" s="27" t="s">
        <v>38</v>
      </c>
      <c r="B18" s="27" t="s">
        <v>61</v>
      </c>
      <c r="C18" s="28" t="s">
        <v>62</v>
      </c>
      <c r="D18" s="28">
        <v>2024</v>
      </c>
      <c r="E18" s="29" t="s">
        <v>34</v>
      </c>
      <c r="F18" s="30">
        <v>0</v>
      </c>
      <c r="G18" s="31">
        <v>0</v>
      </c>
      <c r="H18" s="31">
        <v>0</v>
      </c>
      <c r="I18" s="31">
        <v>146778</v>
      </c>
      <c r="J18" s="31">
        <v>0</v>
      </c>
      <c r="K18" s="32">
        <v>7827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154605</v>
      </c>
    </row>
    <row r="19" spans="1:22" x14ac:dyDescent="0.45">
      <c r="A19" s="27" t="s">
        <v>38</v>
      </c>
      <c r="B19" s="27" t="s">
        <v>63</v>
      </c>
      <c r="C19" s="28" t="s">
        <v>64</v>
      </c>
      <c r="D19" s="28">
        <v>2024</v>
      </c>
      <c r="E19" s="29" t="s">
        <v>34</v>
      </c>
      <c r="F19" s="30">
        <v>141781</v>
      </c>
      <c r="G19" s="31">
        <v>0</v>
      </c>
      <c r="H19" s="31">
        <v>19001</v>
      </c>
      <c r="I19" s="31">
        <v>41069</v>
      </c>
      <c r="J19" s="31">
        <v>0</v>
      </c>
      <c r="K19" s="32">
        <v>10500</v>
      </c>
      <c r="L19" s="33" t="s">
        <v>55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0</v>
      </c>
      <c r="V19" s="36">
        <f t="shared" si="1"/>
        <v>212351</v>
      </c>
    </row>
    <row r="20" spans="1:22" x14ac:dyDescent="0.45">
      <c r="A20" s="27" t="s">
        <v>38</v>
      </c>
      <c r="B20" s="27" t="s">
        <v>65</v>
      </c>
      <c r="C20" s="28" t="s">
        <v>66</v>
      </c>
      <c r="D20" s="28">
        <v>2024</v>
      </c>
      <c r="E20" s="29" t="s">
        <v>34</v>
      </c>
      <c r="F20" s="30">
        <v>0</v>
      </c>
      <c r="G20" s="31">
        <v>0</v>
      </c>
      <c r="H20" s="31">
        <v>0</v>
      </c>
      <c r="I20" s="31">
        <v>11448</v>
      </c>
      <c r="J20" s="31">
        <v>0</v>
      </c>
      <c r="K20" s="32">
        <v>0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11448</v>
      </c>
    </row>
    <row r="21" spans="1:22" x14ac:dyDescent="0.45">
      <c r="A21" s="27" t="s">
        <v>67</v>
      </c>
      <c r="B21" s="27" t="s">
        <v>68</v>
      </c>
      <c r="C21" s="28" t="s">
        <v>69</v>
      </c>
      <c r="D21" s="28">
        <v>2024</v>
      </c>
      <c r="E21" s="29" t="s">
        <v>34</v>
      </c>
      <c r="F21" s="30">
        <v>0</v>
      </c>
      <c r="G21" s="31">
        <v>126756</v>
      </c>
      <c r="H21" s="31">
        <v>74178</v>
      </c>
      <c r="I21" s="31">
        <v>0</v>
      </c>
      <c r="J21" s="31">
        <v>0</v>
      </c>
      <c r="K21" s="32">
        <v>13614</v>
      </c>
      <c r="L21" s="33" t="s">
        <v>55</v>
      </c>
      <c r="M21" s="34">
        <v>0</v>
      </c>
      <c r="N21" s="34">
        <v>0</v>
      </c>
      <c r="O21" s="34">
        <v>3</v>
      </c>
      <c r="P21" s="34">
        <v>4</v>
      </c>
      <c r="Q21" s="34">
        <v>4</v>
      </c>
      <c r="R21" s="34">
        <v>0</v>
      </c>
      <c r="S21" s="34">
        <v>0</v>
      </c>
      <c r="T21" s="34">
        <v>0</v>
      </c>
      <c r="U21" s="35">
        <f t="shared" si="0"/>
        <v>11</v>
      </c>
      <c r="V21" s="36">
        <f t="shared" si="1"/>
        <v>214548</v>
      </c>
    </row>
    <row r="22" spans="1:22" x14ac:dyDescent="0.45">
      <c r="A22" s="27" t="s">
        <v>38</v>
      </c>
      <c r="B22" s="27" t="s">
        <v>70</v>
      </c>
      <c r="C22" s="28" t="s">
        <v>71</v>
      </c>
      <c r="D22" s="28">
        <v>2024</v>
      </c>
      <c r="E22" s="29" t="s">
        <v>34</v>
      </c>
      <c r="F22" s="30">
        <v>0</v>
      </c>
      <c r="G22" s="31">
        <v>61656</v>
      </c>
      <c r="H22" s="31">
        <v>20500</v>
      </c>
      <c r="I22" s="31">
        <v>0</v>
      </c>
      <c r="J22" s="31">
        <v>0</v>
      </c>
      <c r="K22" s="32">
        <v>0</v>
      </c>
      <c r="L22" s="33" t="s">
        <v>55</v>
      </c>
      <c r="M22" s="34">
        <v>0</v>
      </c>
      <c r="N22" s="34">
        <v>0</v>
      </c>
      <c r="O22" s="34">
        <v>3</v>
      </c>
      <c r="P22" s="34">
        <v>2</v>
      </c>
      <c r="Q22" s="34">
        <v>1</v>
      </c>
      <c r="R22" s="34">
        <v>0</v>
      </c>
      <c r="S22" s="34">
        <v>0</v>
      </c>
      <c r="T22" s="34">
        <v>0</v>
      </c>
      <c r="U22" s="35">
        <f t="shared" si="0"/>
        <v>6</v>
      </c>
      <c r="V22" s="36">
        <f t="shared" si="1"/>
        <v>82156</v>
      </c>
    </row>
    <row r="23" spans="1:22" x14ac:dyDescent="0.45">
      <c r="A23" s="27" t="s">
        <v>72</v>
      </c>
      <c r="B23" s="27" t="s">
        <v>73</v>
      </c>
      <c r="C23" s="28" t="s">
        <v>74</v>
      </c>
      <c r="D23" s="28">
        <v>2024</v>
      </c>
      <c r="E23" s="29" t="s">
        <v>34</v>
      </c>
      <c r="F23" s="30">
        <v>0</v>
      </c>
      <c r="G23" s="31">
        <v>31740</v>
      </c>
      <c r="H23" s="31">
        <v>33204</v>
      </c>
      <c r="I23" s="31">
        <v>0</v>
      </c>
      <c r="J23" s="31">
        <v>0</v>
      </c>
      <c r="K23" s="32">
        <v>5929</v>
      </c>
      <c r="L23" s="33" t="s">
        <v>55</v>
      </c>
      <c r="M23" s="34">
        <v>0</v>
      </c>
      <c r="N23" s="34">
        <v>0</v>
      </c>
      <c r="O23" s="34">
        <v>3</v>
      </c>
      <c r="P23" s="34">
        <v>1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4</v>
      </c>
      <c r="V23" s="36">
        <f t="shared" si="1"/>
        <v>70873</v>
      </c>
    </row>
    <row r="24" spans="1:22" x14ac:dyDescent="0.45">
      <c r="A24" s="27" t="s">
        <v>75</v>
      </c>
      <c r="B24" s="27" t="s">
        <v>76</v>
      </c>
      <c r="C24" s="28" t="s">
        <v>77</v>
      </c>
      <c r="D24" s="28">
        <v>2024</v>
      </c>
      <c r="E24" s="29" t="s">
        <v>34</v>
      </c>
      <c r="F24" s="30">
        <v>0</v>
      </c>
      <c r="G24" s="31">
        <v>117072</v>
      </c>
      <c r="H24" s="31">
        <v>60857</v>
      </c>
      <c r="I24" s="31">
        <v>0</v>
      </c>
      <c r="J24" s="31">
        <v>0</v>
      </c>
      <c r="K24" s="32">
        <v>5991</v>
      </c>
      <c r="L24" s="33" t="s">
        <v>55</v>
      </c>
      <c r="M24" s="34">
        <v>0</v>
      </c>
      <c r="N24" s="34">
        <v>0</v>
      </c>
      <c r="O24" s="34">
        <v>3</v>
      </c>
      <c r="P24" s="34">
        <v>3</v>
      </c>
      <c r="Q24" s="34">
        <v>2</v>
      </c>
      <c r="R24" s="34">
        <v>1</v>
      </c>
      <c r="S24" s="34">
        <v>0</v>
      </c>
      <c r="T24" s="34">
        <v>0</v>
      </c>
      <c r="U24" s="35">
        <f t="shared" si="0"/>
        <v>9</v>
      </c>
      <c r="V24" s="36">
        <f t="shared" si="1"/>
        <v>183920</v>
      </c>
    </row>
    <row r="25" spans="1:22" x14ac:dyDescent="0.45">
      <c r="A25" s="27" t="s">
        <v>31</v>
      </c>
      <c r="B25" s="27" t="s">
        <v>78</v>
      </c>
      <c r="C25" s="28" t="s">
        <v>79</v>
      </c>
      <c r="D25" s="28">
        <v>2024</v>
      </c>
      <c r="E25" s="29" t="s">
        <v>34</v>
      </c>
      <c r="F25" s="30">
        <v>0</v>
      </c>
      <c r="G25" s="31">
        <v>101076</v>
      </c>
      <c r="H25" s="31">
        <v>90267</v>
      </c>
      <c r="I25" s="31">
        <v>0</v>
      </c>
      <c r="J25" s="31">
        <v>0</v>
      </c>
      <c r="K25" s="32">
        <v>18927</v>
      </c>
      <c r="L25" s="33" t="s">
        <v>55</v>
      </c>
      <c r="M25" s="34">
        <v>0</v>
      </c>
      <c r="N25" s="34">
        <v>0</v>
      </c>
      <c r="O25" s="34">
        <v>3</v>
      </c>
      <c r="P25" s="34">
        <v>3</v>
      </c>
      <c r="Q25" s="34">
        <v>4</v>
      </c>
      <c r="R25" s="34">
        <v>0</v>
      </c>
      <c r="S25" s="34">
        <v>0</v>
      </c>
      <c r="T25" s="34">
        <v>0</v>
      </c>
      <c r="U25" s="35">
        <f t="shared" si="0"/>
        <v>10</v>
      </c>
      <c r="V25" s="36">
        <f t="shared" si="1"/>
        <v>210270</v>
      </c>
    </row>
    <row r="26" spans="1:22" x14ac:dyDescent="0.45">
      <c r="A26" s="27" t="s">
        <v>56</v>
      </c>
      <c r="B26" s="27" t="s">
        <v>80</v>
      </c>
      <c r="C26" s="28" t="s">
        <v>81</v>
      </c>
      <c r="D26" s="28">
        <v>2024</v>
      </c>
      <c r="E26" s="29" t="s">
        <v>34</v>
      </c>
      <c r="F26" s="30">
        <v>0</v>
      </c>
      <c r="G26" s="31">
        <v>104520</v>
      </c>
      <c r="H26" s="31">
        <v>38920</v>
      </c>
      <c r="I26" s="31">
        <v>0</v>
      </c>
      <c r="J26" s="31">
        <v>0</v>
      </c>
      <c r="K26" s="32">
        <v>14200</v>
      </c>
      <c r="L26" s="33" t="s">
        <v>55</v>
      </c>
      <c r="M26" s="34">
        <v>0</v>
      </c>
      <c r="N26" s="34">
        <v>0</v>
      </c>
      <c r="O26" s="34">
        <v>10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10</v>
      </c>
      <c r="V26" s="36">
        <f t="shared" si="1"/>
        <v>157640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</sheetData>
  <autoFilter ref="A8:V8" xr:uid="{AF8FFA53-5717-455E-838F-882B9C499490}"/>
  <conditionalFormatting sqref="D9:D36">
    <cfRule type="expression" dxfId="2" priority="1">
      <formula>OR($D9&gt;2024,AND($D9&lt;2024,$D9&lt;&gt;""))</formula>
    </cfRule>
  </conditionalFormatting>
  <conditionalFormatting sqref="V9:V36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6" xr:uid="{ABD0CB21-5448-4B58-8B2F-3C4D01717F51}">
      <formula1>"N/A, FMR, Actual Rent"</formula1>
    </dataValidation>
    <dataValidation type="list" allowBlank="1" showInputMessage="1" showErrorMessage="1" sqref="E9:E36" xr:uid="{286C87EC-1915-4A16-86CD-99A7E0A66BEC}">
      <formula1>"PH, TH, Joint TH &amp; PH-RRH, HMIS, SSO, TRA, PRA, SRA, S+C/SRO"</formula1>
    </dataValidation>
    <dataValidation allowBlank="1" showErrorMessage="1" sqref="A8:V8" xr:uid="{DEA6B70C-E885-4BB9-AAFF-886359B84B1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2023-08-08T18:26:27Z</dcterms:created>
  <dcterms:modified xsi:type="dcterms:W3CDTF">2023-08-10T14:16:53Z</dcterms:modified>
</cp:coreProperties>
</file>