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440F90EF-15F5-4435-8935-7BDDA72FFEEA}" xr6:coauthVersionLast="47" xr6:coauthVersionMax="47" xr10:uidLastSave="{00000000-0000-0000-0000-000000000000}"/>
  <bookViews>
    <workbookView xWindow="1470" yWindow="1470" windowWidth="19237" windowHeight="11220" xr2:uid="{C09F4FB2-FAE0-4007-89D4-95590D44E072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5" i="1" l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<sst xmlns="http://schemas.openxmlformats.org/spreadsheetml/2006/main" count="69" uniqueCount="52">
  <si>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</si>
  <si>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</si>
  <si>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</si>
  <si>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</si>
  <si>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</si>
  <si>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</si>
  <si>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</si>
  <si>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</si>
  <si>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</si>
  <si>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</si>
  <si>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</si>
  <si>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</si>
  <si>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</si>
  <si>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</si>
  <si>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</si>
  <si>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</si>
  <si>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</si>
  <si>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</si>
  <si>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</si>
  <si>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</si>
  <si>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</si>
  <si>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</si>
  <si>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</si>
  <si>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</si>
  <si>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</si>
  <si>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</si>
  <si>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</si>
  <si>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</si>
  <si>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</si>
  <si>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</si>
  <si>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SC-500</t>
  </si>
  <si>
    <t>One-Eighty Place</t>
  </si>
  <si>
    <t>SC0002L4E002215</t>
  </si>
  <si>
    <t/>
  </si>
  <si>
    <t>Columbia</t>
  </si>
  <si>
    <t>Charleston/Low Country CoC</t>
  </si>
  <si>
    <t>Family Services Inc</t>
  </si>
  <si>
    <t>Lease on Life 1</t>
  </si>
  <si>
    <t>SC0040L4E002214</t>
  </si>
  <si>
    <t>PH</t>
  </si>
  <si>
    <t>Actual Rent</t>
  </si>
  <si>
    <t>Lease on Life 2</t>
  </si>
  <si>
    <t>SC0068L4E002211</t>
  </si>
  <si>
    <t>Home to Stay</t>
  </si>
  <si>
    <t>SC0069L4E002208</t>
  </si>
  <si>
    <t>FMR</t>
  </si>
  <si>
    <t>Lease on Life 3</t>
  </si>
  <si>
    <t>SC0098L4E002209</t>
  </si>
  <si>
    <t>Rapid Re-Housing LCOC 22</t>
  </si>
  <si>
    <t>SC0103L4E002208</t>
  </si>
  <si>
    <t>Housing First PSH 22</t>
  </si>
  <si>
    <t>SC0126L4E002206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</si>
</sst>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0FAC9-7C99-42F9-AB95-CCA84A422AEE}">
  <sheetPr codeName="Sheet317">
    <pageSetUpPr fitToPage="1"/>
  </sheetPr>
  <dimension ref="A1:DG25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34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35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2206989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17</v>
      </c>
      <c r="C9" s="28" t="s">
        <v>32</v>
      </c>
      <c r="D9" s="28">
        <v>2024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151620</v>
      </c>
      <c r="K9" s="32">
        <v>15000</v>
      </c>
      <c r="L9" s="33" t="s">
        <v>33</v>
      </c>
      <c r="M9" s="34"/>
      <c r="N9" s="34"/>
      <c r="O9" s="34"/>
      <c r="P9" s="34"/>
      <c r="Q9" s="34"/>
      <c r="R9" s="34"/>
      <c r="S9" s="34"/>
      <c r="T9" s="34"/>
      <c r="U9" s="35">
        <f t="shared" ref="U9:U25" si="0">SUM(M9:T9)</f>
        <v>0</v>
      </c>
      <c r="V9" s="36">
        <f t="shared" ref="V9:V25" si="1">SUM(F9:K9)</f>
        <v>166620</v>
      </c>
    </row>
    <row r="10" spans="1:22" x14ac:dyDescent="0.45">
      <c r="A10" s="27" t="s">
        <v>36</v>
      </c>
      <c r="B10" s="27" t="s">
        <v>37</v>
      </c>
      <c r="C10" s="28" t="s">
        <v>38</v>
      </c>
      <c r="D10" s="28">
        <v>2024</v>
      </c>
      <c r="E10" s="29" t="s">
        <v>39</v>
      </c>
      <c r="F10" s="30">
        <v>0</v>
      </c>
      <c r="G10" s="31">
        <v>153000</v>
      </c>
      <c r="H10" s="31">
        <v>34315</v>
      </c>
      <c r="I10" s="31">
        <v>0</v>
      </c>
      <c r="J10" s="31">
        <v>0</v>
      </c>
      <c r="K10" s="32">
        <v>8291</v>
      </c>
      <c r="L10" s="33" t="s">
        <v>40</v>
      </c>
      <c r="M10" s="34">
        <v>0</v>
      </c>
      <c r="N10" s="34">
        <v>0</v>
      </c>
      <c r="O10" s="34">
        <v>17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17</v>
      </c>
      <c r="V10" s="36">
        <f t="shared" si="1"/>
        <v>195606</v>
      </c>
    </row>
    <row r="11" spans="1:22" x14ac:dyDescent="0.45">
      <c r="A11" s="27" t="s">
        <v>36</v>
      </c>
      <c r="B11" s="27" t="s">
        <v>41</v>
      </c>
      <c r="C11" s="28" t="s">
        <v>42</v>
      </c>
      <c r="D11" s="28">
        <v>2024</v>
      </c>
      <c r="E11" s="29" t="s">
        <v>39</v>
      </c>
      <c r="F11" s="30">
        <v>0</v>
      </c>
      <c r="G11" s="31">
        <v>117072</v>
      </c>
      <c r="H11" s="31">
        <v>15952</v>
      </c>
      <c r="I11" s="31">
        <v>0</v>
      </c>
      <c r="J11" s="31">
        <v>0</v>
      </c>
      <c r="K11" s="32">
        <v>6554</v>
      </c>
      <c r="L11" s="33" t="s">
        <v>40</v>
      </c>
      <c r="M11" s="34">
        <v>0</v>
      </c>
      <c r="N11" s="34">
        <v>0</v>
      </c>
      <c r="O11" s="34">
        <v>12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12</v>
      </c>
      <c r="V11" s="36">
        <f t="shared" si="1"/>
        <v>139578</v>
      </c>
    </row>
    <row r="12" spans="1:22" x14ac:dyDescent="0.45">
      <c r="A12" s="27" t="s">
        <v>36</v>
      </c>
      <c r="B12" s="27" t="s">
        <v>43</v>
      </c>
      <c r="C12" s="28" t="s">
        <v>44</v>
      </c>
      <c r="D12" s="28">
        <v>2024</v>
      </c>
      <c r="E12" s="29" t="s">
        <v>39</v>
      </c>
      <c r="F12" s="30">
        <v>0</v>
      </c>
      <c r="G12" s="31">
        <v>86688</v>
      </c>
      <c r="H12" s="31">
        <v>0</v>
      </c>
      <c r="I12" s="31">
        <v>0</v>
      </c>
      <c r="J12" s="31">
        <v>0</v>
      </c>
      <c r="K12" s="32">
        <v>3987</v>
      </c>
      <c r="L12" s="33" t="s">
        <v>45</v>
      </c>
      <c r="M12" s="34">
        <v>0</v>
      </c>
      <c r="N12" s="34">
        <v>0</v>
      </c>
      <c r="O12" s="34">
        <v>6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6</v>
      </c>
      <c r="V12" s="36">
        <f t="shared" si="1"/>
        <v>90675</v>
      </c>
    </row>
    <row r="13" spans="1:22" x14ac:dyDescent="0.45">
      <c r="A13" s="27" t="s">
        <v>36</v>
      </c>
      <c r="B13" s="27" t="s">
        <v>46</v>
      </c>
      <c r="C13" s="28" t="s">
        <v>47</v>
      </c>
      <c r="D13" s="28">
        <v>2024</v>
      </c>
      <c r="E13" s="29" t="s">
        <v>39</v>
      </c>
      <c r="F13" s="30">
        <v>0</v>
      </c>
      <c r="G13" s="31">
        <v>91728</v>
      </c>
      <c r="H13" s="31">
        <v>11307</v>
      </c>
      <c r="I13" s="31">
        <v>0</v>
      </c>
      <c r="J13" s="31">
        <v>0</v>
      </c>
      <c r="K13" s="32">
        <v>5142</v>
      </c>
      <c r="L13" s="33" t="s">
        <v>40</v>
      </c>
      <c r="M13" s="34">
        <v>0</v>
      </c>
      <c r="N13" s="34">
        <v>0</v>
      </c>
      <c r="O13" s="34">
        <v>7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7</v>
      </c>
      <c r="V13" s="36">
        <f t="shared" si="1"/>
        <v>108177</v>
      </c>
    </row>
    <row r="14" spans="1:22" x14ac:dyDescent="0.45">
      <c r="A14" s="27" t="s">
        <v>31</v>
      </c>
      <c r="B14" s="27" t="s">
        <v>48</v>
      </c>
      <c r="C14" s="28" t="s">
        <v>49</v>
      </c>
      <c r="D14" s="28">
        <v>2024</v>
      </c>
      <c r="E14" s="29" t="s">
        <v>39</v>
      </c>
      <c r="F14" s="30">
        <v>0</v>
      </c>
      <c r="G14" s="31">
        <v>346572</v>
      </c>
      <c r="H14" s="31">
        <v>373118</v>
      </c>
      <c r="I14" s="31">
        <v>0</v>
      </c>
      <c r="J14" s="31">
        <v>0</v>
      </c>
      <c r="K14" s="32">
        <v>66386</v>
      </c>
      <c r="L14" s="33" t="s">
        <v>45</v>
      </c>
      <c r="M14" s="34">
        <v>0</v>
      </c>
      <c r="N14" s="34">
        <v>0</v>
      </c>
      <c r="O14" s="34">
        <v>18</v>
      </c>
      <c r="P14" s="34">
        <v>4</v>
      </c>
      <c r="Q14" s="34">
        <v>1</v>
      </c>
      <c r="R14" s="34">
        <v>0</v>
      </c>
      <c r="S14" s="34">
        <v>0</v>
      </c>
      <c r="T14" s="34">
        <v>0</v>
      </c>
      <c r="U14" s="35">
        <f t="shared" si="0"/>
        <v>23</v>
      </c>
      <c r="V14" s="36">
        <f t="shared" si="1"/>
        <v>786076</v>
      </c>
    </row>
    <row r="15" spans="1:22" x14ac:dyDescent="0.45">
      <c r="A15" s="27" t="s">
        <v>31</v>
      </c>
      <c r="B15" s="27" t="s">
        <v>50</v>
      </c>
      <c r="C15" s="28" t="s">
        <v>51</v>
      </c>
      <c r="D15" s="28">
        <v>2024</v>
      </c>
      <c r="E15" s="29" t="s">
        <v>39</v>
      </c>
      <c r="F15" s="30">
        <v>0</v>
      </c>
      <c r="G15" s="31">
        <v>560028</v>
      </c>
      <c r="H15" s="31">
        <v>115200</v>
      </c>
      <c r="I15" s="31">
        <v>0</v>
      </c>
      <c r="J15" s="31">
        <v>0</v>
      </c>
      <c r="K15" s="32">
        <v>45029</v>
      </c>
      <c r="L15" s="33" t="s">
        <v>45</v>
      </c>
      <c r="M15" s="34">
        <v>0</v>
      </c>
      <c r="N15" s="34">
        <v>0</v>
      </c>
      <c r="O15" s="34">
        <v>35</v>
      </c>
      <c r="P15" s="34">
        <v>3</v>
      </c>
      <c r="Q15" s="34">
        <v>1</v>
      </c>
      <c r="R15" s="34">
        <v>0</v>
      </c>
      <c r="S15" s="34">
        <v>0</v>
      </c>
      <c r="T15" s="34">
        <v>0</v>
      </c>
      <c r="U15" s="35">
        <f t="shared" si="0"/>
        <v>39</v>
      </c>
      <c r="V15" s="36">
        <f t="shared" si="1"/>
        <v>720257</v>
      </c>
    </row>
    <row r="16" spans="1:22" x14ac:dyDescent="0.45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</sheetData>
  <autoFilter ref="A8:V8" xr:uid="{03D0FAC9-7C99-42F9-AB95-CCA84A422AEE}"/>
  <conditionalFormatting sqref="V9:V25">
    <cfRule type="cellIs" dxfId="2" priority="3" operator="lessThan">
      <formula>0</formula>
    </cfRule>
  </conditionalFormatting>
  <conditionalFormatting sqref="V9:V25">
    <cfRule type="expression" dxfId="1" priority="2">
      <formula>#REF!&lt;0</formula>
    </cfRule>
  </conditionalFormatting>
  <conditionalFormatting sqref="D9:D25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5" xr:uid="{6468672B-6550-470B-A850-F684E0C8F213}">
      <formula1>"N/A, FMR, Actual Rent"</formula1>
    </dataValidation>
    <dataValidation type="list" allowBlank="1" showInputMessage="1" showErrorMessage="1" sqref="E9:E25" xr:uid="{F187D76E-8BAB-4D1B-B82D-56DC862FDBDE}">
      <formula1>"PH, TH, Joint TH &amp; PH-RRH, HMIS, SSO, TRA, PRA, SRA, S+C/SRO"</formula1>
    </dataValidation>
    <dataValidation allowBlank="1" showErrorMessage="1" sqref="A8:V8" xr:uid="{18663739-9202-4828-AF66-9A108E21470A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2023-05-19T14:10:01Z</dcterms:created>
  <dcterms:modified xsi:type="dcterms:W3CDTF">2023-05-19T14:50:09Z</dcterms:modified>
</cp:coreProperties>
</file>