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3" documentId="13_ncr:1_{4F9EE357-014C-4616-B1F8-EE96FB9696FA}" xr6:coauthVersionLast="47" xr6:coauthVersionMax="47" xr10:uidLastSave="{FC43F63D-4F68-5545-8930-3B54E4D78500}"/>
  <bookViews>
    <workbookView xWindow="25600" yWindow="500" windowWidth="25600" windowHeight="28300" xr2:uid="{D1649AD1-D54C-4A66-92B7-B4B0E0C3ADA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5" i="1" l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<sst xmlns="http://schemas.openxmlformats.org/spreadsheetml/2006/main" count="261" uniqueCount="151">
  <si>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</si>
  <si>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</si>
  <si>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</si>
  <si>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</si>
  <si>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</si>
  <si>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</si>
  <si>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</si>
  <si>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</si>
  <si>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</si>
  <si>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</si>
  <si>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</si>
  <si>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</si>
  <si>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</si>
  <si>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</si>
  <si>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</si>
  <si>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</si>
  <si>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</si>
  <si>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</si>
  <si>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</si>
  <si>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</si>
  <si>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</si>
  <si>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</si>
  <si>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</si>
  <si>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</si>
  <si>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</si>
  <si>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</si>
  <si>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</si>
  <si>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</si>
  <si>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</si>
  <si>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</si>
  <si>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RI-500</t>
  </si>
  <si>
    <t>Amos House</t>
  </si>
  <si>
    <t>Amos House Friendship &amp; Swan Street Project 2022</t>
  </si>
  <si>
    <t>RI0002L1T002215</t>
  </si>
  <si>
    <t>PH</t>
  </si>
  <si>
    <t/>
  </si>
  <si>
    <t>Boston</t>
  </si>
  <si>
    <t>Rhode Island Statewide CoC</t>
  </si>
  <si>
    <t>Rhode Island Housing and Mortgage Finance Corporation</t>
  </si>
  <si>
    <t>Crossroads Rhode Island</t>
  </si>
  <si>
    <t>Crossroads - Family Housing - Renewal FY2022</t>
  </si>
  <si>
    <t>RI0003L1T002215</t>
  </si>
  <si>
    <t>FMR</t>
  </si>
  <si>
    <t>Sojourner House</t>
  </si>
  <si>
    <t>Constitution Hill Supportive Housing Renewal FY22</t>
  </si>
  <si>
    <t>RI0006L1T002215</t>
  </si>
  <si>
    <t>House of Hope Community Development Corporation</t>
  </si>
  <si>
    <t>House of Hope CDC-Warwick PSH- Renewal FY22</t>
  </si>
  <si>
    <t>RI0018L1T002215</t>
  </si>
  <si>
    <t xml:space="preserve">Rhode Island Housing and Mortgage Finance Corporation </t>
  </si>
  <si>
    <t>RIHousing - TBRA Consolidation - FY22</t>
  </si>
  <si>
    <t>RI0026L1T002215</t>
  </si>
  <si>
    <t>Crossroads - PH 16 Units - Renewal FY2022</t>
  </si>
  <si>
    <t>RI0027L1T002215</t>
  </si>
  <si>
    <t>Crossroads - PH Harold Lewis House - Renewal FY2022</t>
  </si>
  <si>
    <t>RI0028L1T002215</t>
  </si>
  <si>
    <t>Rhode Island Coalition for the Homeless</t>
  </si>
  <si>
    <t>HMIS Renewal FY22</t>
  </si>
  <si>
    <t>RI0029L1T002215</t>
  </si>
  <si>
    <t>RIHousing - SBRA - FY22</t>
  </si>
  <si>
    <t>RI0031L1T002215</t>
  </si>
  <si>
    <t>YWCA Rhode Island</t>
  </si>
  <si>
    <t>SFG Renewal Project Application 2022</t>
  </si>
  <si>
    <t>RI0036L1T002215</t>
  </si>
  <si>
    <t>Crossroads - PH Tower - Renewal FY2022</t>
  </si>
  <si>
    <t>RI0040L1T002215</t>
  </si>
  <si>
    <t>Burnside Ave Perm Supportive Housing Renewal FY22</t>
  </si>
  <si>
    <t>RI0049L1T002208</t>
  </si>
  <si>
    <t>Crossroads - PH Tremont - Renewal FY2022</t>
  </si>
  <si>
    <t>RI0056L1T002206</t>
  </si>
  <si>
    <t>House of Hope CDC- Access to Home- Renewal FY22</t>
  </si>
  <si>
    <t>RI0064L1T002209</t>
  </si>
  <si>
    <t>Crossroads - RRH Families - Renewal FY2022</t>
  </si>
  <si>
    <t>RI0065L1T002209</t>
  </si>
  <si>
    <t>Crossroads - PH Mike Terry - Renewal FY2022</t>
  </si>
  <si>
    <t>RI0075L1T002205</t>
  </si>
  <si>
    <t>House of Hope CDC- Fair House-Renewal FY22</t>
  </si>
  <si>
    <t>RI0076L1T002215</t>
  </si>
  <si>
    <t>Community Care Alliance</t>
  </si>
  <si>
    <t>Rapid Re-Housing of Northern Rhode Island 2022</t>
  </si>
  <si>
    <t>RI0078L1T002207</t>
  </si>
  <si>
    <t>Sojourner House Rapid Re-Housing Renewal 2022</t>
  </si>
  <si>
    <t>RI0081L1T002206</t>
  </si>
  <si>
    <t>East Bay Community Action Program</t>
  </si>
  <si>
    <t>East Bay Coalition for the Homeless PH</t>
  </si>
  <si>
    <t>RI0086L1T002205</t>
  </si>
  <si>
    <t>Foster Forward</t>
  </si>
  <si>
    <t>RRH for Former Foster Youth Renewal FY2022</t>
  </si>
  <si>
    <t>RI0087L1T002205</t>
  </si>
  <si>
    <t>Westerly Area Rest Meals Inc.</t>
  </si>
  <si>
    <t>Greater Westerly Supportive Housing Project Renewal FY2022</t>
  </si>
  <si>
    <t>RI0088L1T002205</t>
  </si>
  <si>
    <t>Rapid Re-Housing of Northern Rhode Island - Youth 2022</t>
  </si>
  <si>
    <t>RI0089L1T002205</t>
  </si>
  <si>
    <t>Housing Authority of the City of Pawtucket, RI, The</t>
  </si>
  <si>
    <t>PAW HA RRH Renewal FY2022</t>
  </si>
  <si>
    <t>RI0090L1T002205</t>
  </si>
  <si>
    <t>Lucy's Hearth</t>
  </si>
  <si>
    <t>Lucy's Hearth Renewal PSH Program FY2022</t>
  </si>
  <si>
    <t>RI0091L1T002205</t>
  </si>
  <si>
    <t>Crossroads - DV CES - Renewal FY2022</t>
  </si>
  <si>
    <t>RI0094D1T002204</t>
  </si>
  <si>
    <t>SSO</t>
  </si>
  <si>
    <t>Coordinated Entry Renewal FY22</t>
  </si>
  <si>
    <t>RI0096L1T002204</t>
  </si>
  <si>
    <t>Crossroads - DV RRH Individuals - Renewal FY2022</t>
  </si>
  <si>
    <t>RI0098D1T002203</t>
  </si>
  <si>
    <t>Actual Rent</t>
  </si>
  <si>
    <t>Crossroads - Coordinated Entry - Renewal FY2022</t>
  </si>
  <si>
    <t>RI0100L1T002203</t>
  </si>
  <si>
    <t>House of Hope CDC- Rockville Mill- Renewal FY22</t>
  </si>
  <si>
    <t>RI0107L1T002201</t>
  </si>
  <si>
    <t>Coordinated Entry DV Renewal FY 22</t>
  </si>
  <si>
    <t>RI0108D1T002201</t>
  </si>
  <si>
    <t>Young Adult Domestic Violence Crisis/Rapid Rehousing Renewal 2022</t>
  </si>
  <si>
    <t>RI0109D1T002201</t>
  </si>
  <si>
    <t>Joint TH &amp; PH-RRH</t>
  </si>
  <si>
    <t>Rapid Rehousing for Undocumented Victims Renewal 2022</t>
  </si>
  <si>
    <t>RI0110D1T002201</t>
  </si>
  <si>
    <t>RI Coalition to End Homelessness YHDP HMIS</t>
  </si>
  <si>
    <t>RI0112Y1T001900</t>
  </si>
  <si>
    <t>Foster Forward-YHDP-YWH Drop-In Center</t>
  </si>
  <si>
    <t>RI0113Y1T001900</t>
  </si>
  <si>
    <t>Foster Forward-YHDP-YWH TH-RRH</t>
  </si>
  <si>
    <t>RI0114Y1T001900</t>
  </si>
  <si>
    <t>HOHCDC-YHDP-HYPE Youth Outreach</t>
  </si>
  <si>
    <t>RI0115Y1T001900</t>
  </si>
  <si>
    <t>Sojourner House YHDP Navigation and Diversion Project for YYAs</t>
  </si>
  <si>
    <t>RI0116Y1T001900</t>
  </si>
  <si>
    <t>Sojourner House YHDP TH-RRH Project for YYAs</t>
  </si>
  <si>
    <t>RI0117Y1T001900</t>
  </si>
  <si>
    <t>RI Coalition to End Homelessness YHDP SOAR!</t>
  </si>
  <si>
    <t>RI0118Y1T001900</t>
  </si>
  <si>
    <t>Adoption Rhode Island</t>
  </si>
  <si>
    <t>Adoption Rhode Island YHDP Kinship Host Homes</t>
  </si>
  <si>
    <t>RI0119Y1T001900</t>
  </si>
  <si>
    <t>Youth Pride, Inc.</t>
  </si>
  <si>
    <t>YHDPYPI1</t>
  </si>
  <si>
    <t>RI0120Y1T001900</t>
  </si>
  <si>
    <t>Haus of Codec</t>
  </si>
  <si>
    <t>330 Cranston St, Providence RI</t>
  </si>
  <si>
    <t>RI0122Y1T001900</t>
  </si>
  <si>
    <t>Family Service of Rhode Island, Inc.</t>
  </si>
  <si>
    <t>FSRI-YHDP-BasicCenterExpansion</t>
  </si>
  <si>
    <t>RI0124Y1T001900</t>
  </si>
  <si>
    <t>House of Hope CDC-Dean Street Studios-New FY22</t>
  </si>
  <si>
    <t>RI0128L1T002200</t>
  </si>
  <si>
    <t>Sojourner House Bridge Rapid Rehousing New FY22</t>
  </si>
  <si>
    <t>RI0129D1T002200</t>
  </si>
  <si>
    <t>Sojourner House DCYF Rapid Rehousing New FY22</t>
  </si>
  <si>
    <t>RI0130D1T002200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</si>
</sst>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CAFF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CF26-8943-49DC-9117-AFB81CC416BB}">
  <sheetPr codeName="Sheet316">
    <pageSetUpPr fitToPage="1"/>
  </sheetPr>
  <dimension ref="A1:V65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12763758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26813</v>
      </c>
      <c r="I9" s="31">
        <v>66366</v>
      </c>
      <c r="J9" s="31">
        <v>1618</v>
      </c>
      <c r="K9" s="32">
        <v>4429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65" si="0">SUM(M9:T9)</f>
        <v>0</v>
      </c>
      <c r="V9" s="36">
        <f t="shared" ref="V9:V65" si="1">SUM(F9:K9)</f>
        <v>99226</v>
      </c>
    </row>
    <row r="10" spans="1:22" x14ac:dyDescent="0.2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176554</v>
      </c>
      <c r="G10" s="31">
        <v>62724</v>
      </c>
      <c r="H10" s="31">
        <v>95495</v>
      </c>
      <c r="I10" s="31">
        <v>165796</v>
      </c>
      <c r="J10" s="31">
        <v>9990</v>
      </c>
      <c r="K10" s="32">
        <v>32819</v>
      </c>
      <c r="L10" s="33" t="s">
        <v>42</v>
      </c>
      <c r="M10" s="34">
        <v>0</v>
      </c>
      <c r="N10" s="34">
        <v>0</v>
      </c>
      <c r="O10" s="34">
        <v>0</v>
      </c>
      <c r="P10" s="34">
        <v>3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4</v>
      </c>
      <c r="V10" s="36">
        <f t="shared" si="1"/>
        <v>543378</v>
      </c>
    </row>
    <row r="11" spans="1:22" x14ac:dyDescent="0.2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79140</v>
      </c>
      <c r="H11" s="31">
        <v>50269</v>
      </c>
      <c r="I11" s="31">
        <v>0</v>
      </c>
      <c r="J11" s="31">
        <v>0</v>
      </c>
      <c r="K11" s="32">
        <v>9704</v>
      </c>
      <c r="L11" s="33" t="s">
        <v>42</v>
      </c>
      <c r="M11" s="34">
        <v>0</v>
      </c>
      <c r="N11" s="34">
        <v>0</v>
      </c>
      <c r="O11" s="34">
        <v>5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</v>
      </c>
      <c r="V11" s="36">
        <f t="shared" si="1"/>
        <v>139113</v>
      </c>
    </row>
    <row r="12" spans="1:22" x14ac:dyDescent="0.2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0</v>
      </c>
      <c r="H12" s="31">
        <v>60252</v>
      </c>
      <c r="I12" s="31">
        <v>62511</v>
      </c>
      <c r="J12" s="31">
        <v>6906</v>
      </c>
      <c r="K12" s="32">
        <v>10509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140178</v>
      </c>
    </row>
    <row r="13" spans="1:22" x14ac:dyDescent="0.2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1252332</v>
      </c>
      <c r="H13" s="31">
        <v>79537</v>
      </c>
      <c r="I13" s="31">
        <v>0</v>
      </c>
      <c r="J13" s="31">
        <v>0</v>
      </c>
      <c r="K13" s="32">
        <v>83133</v>
      </c>
      <c r="L13" s="33" t="s">
        <v>42</v>
      </c>
      <c r="M13" s="34">
        <v>0</v>
      </c>
      <c r="N13" s="34">
        <v>14</v>
      </c>
      <c r="O13" s="34">
        <v>67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81</v>
      </c>
      <c r="V13" s="36">
        <f t="shared" si="1"/>
        <v>1415002</v>
      </c>
    </row>
    <row r="14" spans="1:22" x14ac:dyDescent="0.2">
      <c r="A14" s="27" t="s">
        <v>39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0</v>
      </c>
      <c r="H14" s="31">
        <v>24559</v>
      </c>
      <c r="I14" s="31">
        <v>77165</v>
      </c>
      <c r="J14" s="31">
        <v>1140</v>
      </c>
      <c r="K14" s="32">
        <v>4655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107519</v>
      </c>
    </row>
    <row r="15" spans="1:22" x14ac:dyDescent="0.2">
      <c r="A15" s="27" t="s">
        <v>39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0</v>
      </c>
      <c r="H15" s="31">
        <v>16528</v>
      </c>
      <c r="I15" s="31">
        <v>78319</v>
      </c>
      <c r="J15" s="31">
        <v>748</v>
      </c>
      <c r="K15" s="32">
        <v>6574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102169</v>
      </c>
    </row>
    <row r="16" spans="1:22" x14ac:dyDescent="0.2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142115</v>
      </c>
      <c r="K16" s="32">
        <v>9949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152064</v>
      </c>
    </row>
    <row r="17" spans="1:22" x14ac:dyDescent="0.2">
      <c r="A17" s="27" t="s">
        <v>49</v>
      </c>
      <c r="B17" s="27" t="s">
        <v>59</v>
      </c>
      <c r="C17" s="28" t="s">
        <v>60</v>
      </c>
      <c r="D17" s="28">
        <v>2024</v>
      </c>
      <c r="E17" s="29" t="s">
        <v>34</v>
      </c>
      <c r="F17" s="30">
        <v>0</v>
      </c>
      <c r="G17" s="31">
        <v>2385348</v>
      </c>
      <c r="H17" s="31">
        <v>13688</v>
      </c>
      <c r="I17" s="31">
        <v>0</v>
      </c>
      <c r="J17" s="31">
        <v>0</v>
      </c>
      <c r="K17" s="32">
        <v>113798</v>
      </c>
      <c r="L17" s="33" t="s">
        <v>42</v>
      </c>
      <c r="M17" s="34">
        <v>0</v>
      </c>
      <c r="N17" s="34">
        <v>2</v>
      </c>
      <c r="O17" s="34">
        <v>99</v>
      </c>
      <c r="P17" s="34">
        <v>22</v>
      </c>
      <c r="Q17" s="34">
        <v>12</v>
      </c>
      <c r="R17" s="34">
        <v>0</v>
      </c>
      <c r="S17" s="34">
        <v>0</v>
      </c>
      <c r="T17" s="34">
        <v>0</v>
      </c>
      <c r="U17" s="35">
        <f t="shared" si="0"/>
        <v>135</v>
      </c>
      <c r="V17" s="36">
        <f t="shared" si="1"/>
        <v>2512834</v>
      </c>
    </row>
    <row r="18" spans="1:22" x14ac:dyDescent="0.2">
      <c r="A18" s="27" t="s">
        <v>61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0</v>
      </c>
      <c r="H18" s="31">
        <v>3422</v>
      </c>
      <c r="I18" s="31">
        <v>51402</v>
      </c>
      <c r="J18" s="31">
        <v>2288</v>
      </c>
      <c r="K18" s="32">
        <v>3010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60122</v>
      </c>
    </row>
    <row r="19" spans="1:22" x14ac:dyDescent="0.2">
      <c r="A19" s="27" t="s">
        <v>39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0</v>
      </c>
      <c r="H19" s="31">
        <v>28226</v>
      </c>
      <c r="I19" s="31">
        <v>0</v>
      </c>
      <c r="J19" s="31">
        <v>2701</v>
      </c>
      <c r="K19" s="32">
        <v>2156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33083</v>
      </c>
    </row>
    <row r="20" spans="1:22" x14ac:dyDescent="0.2">
      <c r="A20" s="27" t="s">
        <v>43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0</v>
      </c>
      <c r="G20" s="31">
        <v>31656</v>
      </c>
      <c r="H20" s="31">
        <v>74890</v>
      </c>
      <c r="I20" s="31">
        <v>0</v>
      </c>
      <c r="J20" s="31">
        <v>0</v>
      </c>
      <c r="K20" s="32">
        <v>9197</v>
      </c>
      <c r="L20" s="33" t="s">
        <v>42</v>
      </c>
      <c r="M20" s="34">
        <v>0</v>
      </c>
      <c r="N20" s="34">
        <v>0</v>
      </c>
      <c r="O20" s="34">
        <v>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</v>
      </c>
      <c r="V20" s="36">
        <f t="shared" si="1"/>
        <v>115743</v>
      </c>
    </row>
    <row r="21" spans="1:22" x14ac:dyDescent="0.2">
      <c r="A21" s="27" t="s">
        <v>39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0</v>
      </c>
      <c r="H21" s="31">
        <v>20684</v>
      </c>
      <c r="I21" s="31">
        <v>47520</v>
      </c>
      <c r="J21" s="31">
        <v>0</v>
      </c>
      <c r="K21" s="32">
        <v>5000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73204</v>
      </c>
    </row>
    <row r="22" spans="1:22" x14ac:dyDescent="0.2">
      <c r="A22" s="27" t="s">
        <v>46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275399</v>
      </c>
      <c r="G22" s="31">
        <v>0</v>
      </c>
      <c r="H22" s="31">
        <v>58574</v>
      </c>
      <c r="I22" s="31">
        <v>0</v>
      </c>
      <c r="J22" s="31">
        <v>6000</v>
      </c>
      <c r="K22" s="32">
        <v>15000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354973</v>
      </c>
    </row>
    <row r="23" spans="1:22" x14ac:dyDescent="0.2">
      <c r="A23" s="27" t="s">
        <v>39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0</v>
      </c>
      <c r="G23" s="31">
        <v>33108</v>
      </c>
      <c r="H23" s="31">
        <v>145780</v>
      </c>
      <c r="I23" s="31">
        <v>0</v>
      </c>
      <c r="J23" s="31">
        <v>3661</v>
      </c>
      <c r="K23" s="32">
        <v>15985</v>
      </c>
      <c r="L23" s="33" t="s">
        <v>42</v>
      </c>
      <c r="M23" s="34">
        <v>0</v>
      </c>
      <c r="N23" s="34">
        <v>0</v>
      </c>
      <c r="O23" s="34">
        <v>0</v>
      </c>
      <c r="P23" s="34">
        <v>1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2</v>
      </c>
      <c r="V23" s="36">
        <f t="shared" si="1"/>
        <v>198534</v>
      </c>
    </row>
    <row r="24" spans="1:22" x14ac:dyDescent="0.2">
      <c r="A24" s="27" t="s">
        <v>39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0</v>
      </c>
      <c r="G24" s="31">
        <v>98604</v>
      </c>
      <c r="H24" s="31">
        <v>7902</v>
      </c>
      <c r="I24" s="31">
        <v>0</v>
      </c>
      <c r="J24" s="31">
        <v>1500</v>
      </c>
      <c r="K24" s="32">
        <v>5909</v>
      </c>
      <c r="L24" s="33" t="s">
        <v>42</v>
      </c>
      <c r="M24" s="34">
        <v>0</v>
      </c>
      <c r="N24" s="34">
        <v>9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9</v>
      </c>
      <c r="V24" s="36">
        <f t="shared" si="1"/>
        <v>113915</v>
      </c>
    </row>
    <row r="25" spans="1:22" x14ac:dyDescent="0.2">
      <c r="A25" s="27" t="s">
        <v>46</v>
      </c>
      <c r="B25" s="27" t="s">
        <v>76</v>
      </c>
      <c r="C25" s="28" t="s">
        <v>77</v>
      </c>
      <c r="D25" s="28">
        <v>2024</v>
      </c>
      <c r="E25" s="29" t="s">
        <v>34</v>
      </c>
      <c r="F25" s="30">
        <v>0</v>
      </c>
      <c r="G25" s="31">
        <v>0</v>
      </c>
      <c r="H25" s="31">
        <v>36585</v>
      </c>
      <c r="I25" s="31">
        <v>0</v>
      </c>
      <c r="J25" s="31">
        <v>0</v>
      </c>
      <c r="K25" s="32">
        <v>2879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39464</v>
      </c>
    </row>
    <row r="26" spans="1:22" x14ac:dyDescent="0.2">
      <c r="A26" s="27" t="s">
        <v>78</v>
      </c>
      <c r="B26" s="27" t="s">
        <v>79</v>
      </c>
      <c r="C26" s="28" t="s">
        <v>80</v>
      </c>
      <c r="D26" s="28">
        <v>2024</v>
      </c>
      <c r="E26" s="29" t="s">
        <v>34</v>
      </c>
      <c r="F26" s="30">
        <v>0</v>
      </c>
      <c r="G26" s="31">
        <v>118464</v>
      </c>
      <c r="H26" s="31">
        <v>35785</v>
      </c>
      <c r="I26" s="31">
        <v>0</v>
      </c>
      <c r="J26" s="31">
        <v>600</v>
      </c>
      <c r="K26" s="32">
        <v>12401</v>
      </c>
      <c r="L26" s="33" t="s">
        <v>42</v>
      </c>
      <c r="M26" s="34">
        <v>0</v>
      </c>
      <c r="N26" s="34">
        <v>0</v>
      </c>
      <c r="O26" s="34">
        <v>0</v>
      </c>
      <c r="P26" s="34">
        <v>8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8</v>
      </c>
      <c r="V26" s="36">
        <f t="shared" si="1"/>
        <v>167250</v>
      </c>
    </row>
    <row r="27" spans="1:22" x14ac:dyDescent="0.2">
      <c r="A27" s="27" t="s">
        <v>43</v>
      </c>
      <c r="B27" s="27" t="s">
        <v>81</v>
      </c>
      <c r="C27" s="28" t="s">
        <v>82</v>
      </c>
      <c r="D27" s="28">
        <v>2024</v>
      </c>
      <c r="E27" s="29" t="s">
        <v>34</v>
      </c>
      <c r="F27" s="30">
        <v>0</v>
      </c>
      <c r="G27" s="31">
        <v>558696</v>
      </c>
      <c r="H27" s="31">
        <v>274156</v>
      </c>
      <c r="I27" s="31">
        <v>0</v>
      </c>
      <c r="J27" s="31">
        <v>0</v>
      </c>
      <c r="K27" s="32">
        <v>66052</v>
      </c>
      <c r="L27" s="33" t="s">
        <v>42</v>
      </c>
      <c r="M27" s="34">
        <v>0</v>
      </c>
      <c r="N27" s="34">
        <v>0</v>
      </c>
      <c r="O27" s="34">
        <v>10</v>
      </c>
      <c r="P27" s="34">
        <v>22</v>
      </c>
      <c r="Q27" s="34">
        <v>6</v>
      </c>
      <c r="R27" s="34">
        <v>0</v>
      </c>
      <c r="S27" s="34">
        <v>0</v>
      </c>
      <c r="T27" s="34">
        <v>0</v>
      </c>
      <c r="U27" s="35">
        <f t="shared" si="0"/>
        <v>38</v>
      </c>
      <c r="V27" s="36">
        <f t="shared" si="1"/>
        <v>898904</v>
      </c>
    </row>
    <row r="28" spans="1:22" x14ac:dyDescent="0.2">
      <c r="A28" s="27" t="s">
        <v>83</v>
      </c>
      <c r="B28" s="27" t="s">
        <v>84</v>
      </c>
      <c r="C28" s="28" t="s">
        <v>85</v>
      </c>
      <c r="D28" s="28">
        <v>2024</v>
      </c>
      <c r="E28" s="29" t="s">
        <v>34</v>
      </c>
      <c r="F28" s="30">
        <v>0</v>
      </c>
      <c r="G28" s="31">
        <v>0</v>
      </c>
      <c r="H28" s="31">
        <v>14500</v>
      </c>
      <c r="I28" s="31">
        <v>19500</v>
      </c>
      <c r="J28" s="31">
        <v>766</v>
      </c>
      <c r="K28" s="32">
        <v>2541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37307</v>
      </c>
    </row>
    <row r="29" spans="1:22" x14ac:dyDescent="0.2">
      <c r="A29" s="27" t="s">
        <v>86</v>
      </c>
      <c r="B29" s="27" t="s">
        <v>87</v>
      </c>
      <c r="C29" s="28" t="s">
        <v>88</v>
      </c>
      <c r="D29" s="28">
        <v>2024</v>
      </c>
      <c r="E29" s="29" t="s">
        <v>34</v>
      </c>
      <c r="F29" s="30">
        <v>0</v>
      </c>
      <c r="G29" s="31">
        <v>189480</v>
      </c>
      <c r="H29" s="31">
        <v>6602</v>
      </c>
      <c r="I29" s="31">
        <v>0</v>
      </c>
      <c r="J29" s="31">
        <v>580</v>
      </c>
      <c r="K29" s="32">
        <v>5000</v>
      </c>
      <c r="L29" s="33" t="s">
        <v>42</v>
      </c>
      <c r="M29" s="34">
        <v>0</v>
      </c>
      <c r="N29" s="34">
        <v>1</v>
      </c>
      <c r="O29" s="34">
        <v>7</v>
      </c>
      <c r="P29" s="34">
        <v>5</v>
      </c>
      <c r="Q29" s="34">
        <v>1</v>
      </c>
      <c r="R29" s="34">
        <v>0</v>
      </c>
      <c r="S29" s="34">
        <v>0</v>
      </c>
      <c r="T29" s="34">
        <v>0</v>
      </c>
      <c r="U29" s="35">
        <f t="shared" si="0"/>
        <v>14</v>
      </c>
      <c r="V29" s="36">
        <f t="shared" si="1"/>
        <v>201662</v>
      </c>
    </row>
    <row r="30" spans="1:22" x14ac:dyDescent="0.2">
      <c r="A30" s="27" t="s">
        <v>89</v>
      </c>
      <c r="B30" s="27" t="s">
        <v>90</v>
      </c>
      <c r="C30" s="28" t="s">
        <v>91</v>
      </c>
      <c r="D30" s="28">
        <v>2024</v>
      </c>
      <c r="E30" s="29" t="s">
        <v>34</v>
      </c>
      <c r="F30" s="30">
        <v>54166</v>
      </c>
      <c r="G30" s="31">
        <v>0</v>
      </c>
      <c r="H30" s="31">
        <v>5532</v>
      </c>
      <c r="I30" s="31">
        <v>0</v>
      </c>
      <c r="J30" s="31">
        <v>2552</v>
      </c>
      <c r="K30" s="32">
        <v>3947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66197</v>
      </c>
    </row>
    <row r="31" spans="1:22" x14ac:dyDescent="0.2">
      <c r="A31" s="27" t="s">
        <v>78</v>
      </c>
      <c r="B31" s="27" t="s">
        <v>92</v>
      </c>
      <c r="C31" s="28" t="s">
        <v>93</v>
      </c>
      <c r="D31" s="28">
        <v>2024</v>
      </c>
      <c r="E31" s="29" t="s">
        <v>34</v>
      </c>
      <c r="F31" s="30">
        <v>0</v>
      </c>
      <c r="G31" s="31">
        <v>49248</v>
      </c>
      <c r="H31" s="31">
        <v>13010</v>
      </c>
      <c r="I31" s="31">
        <v>0</v>
      </c>
      <c r="J31" s="31">
        <v>600</v>
      </c>
      <c r="K31" s="32">
        <v>4450</v>
      </c>
      <c r="L31" s="33" t="s">
        <v>42</v>
      </c>
      <c r="M31" s="34">
        <v>0</v>
      </c>
      <c r="N31" s="34">
        <v>0</v>
      </c>
      <c r="O31" s="34">
        <v>4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4</v>
      </c>
      <c r="V31" s="36">
        <f t="shared" si="1"/>
        <v>67308</v>
      </c>
    </row>
    <row r="32" spans="1:22" x14ac:dyDescent="0.2">
      <c r="A32" s="27" t="s">
        <v>94</v>
      </c>
      <c r="B32" s="27" t="s">
        <v>95</v>
      </c>
      <c r="C32" s="28" t="s">
        <v>96</v>
      </c>
      <c r="D32" s="28">
        <v>2024</v>
      </c>
      <c r="E32" s="29" t="s">
        <v>34</v>
      </c>
      <c r="F32" s="30">
        <v>0</v>
      </c>
      <c r="G32" s="31">
        <v>124176</v>
      </c>
      <c r="H32" s="31">
        <v>20763</v>
      </c>
      <c r="I32" s="31">
        <v>0</v>
      </c>
      <c r="J32" s="31">
        <v>707</v>
      </c>
      <c r="K32" s="32">
        <v>13242</v>
      </c>
      <c r="L32" s="33" t="s">
        <v>42</v>
      </c>
      <c r="M32" s="34">
        <v>0</v>
      </c>
      <c r="N32" s="34">
        <v>0</v>
      </c>
      <c r="O32" s="34">
        <v>3</v>
      </c>
      <c r="P32" s="34">
        <v>3</v>
      </c>
      <c r="Q32" s="34">
        <v>2</v>
      </c>
      <c r="R32" s="34">
        <v>0</v>
      </c>
      <c r="S32" s="34">
        <v>0</v>
      </c>
      <c r="T32" s="34">
        <v>0</v>
      </c>
      <c r="U32" s="35">
        <f t="shared" si="0"/>
        <v>8</v>
      </c>
      <c r="V32" s="36">
        <f t="shared" si="1"/>
        <v>158888</v>
      </c>
    </row>
    <row r="33" spans="1:22" x14ac:dyDescent="0.2">
      <c r="A33" s="27" t="s">
        <v>97</v>
      </c>
      <c r="B33" s="27" t="s">
        <v>98</v>
      </c>
      <c r="C33" s="28" t="s">
        <v>99</v>
      </c>
      <c r="D33" s="28">
        <v>2024</v>
      </c>
      <c r="E33" s="29" t="s">
        <v>34</v>
      </c>
      <c r="F33" s="30">
        <v>0</v>
      </c>
      <c r="G33" s="31">
        <v>40920</v>
      </c>
      <c r="H33" s="31">
        <v>6215</v>
      </c>
      <c r="I33" s="31">
        <v>0</v>
      </c>
      <c r="J33" s="31">
        <v>2642</v>
      </c>
      <c r="K33" s="32">
        <v>965</v>
      </c>
      <c r="L33" s="33" t="s">
        <v>42</v>
      </c>
      <c r="M33" s="34">
        <v>0</v>
      </c>
      <c r="N33" s="34">
        <v>0</v>
      </c>
      <c r="O33" s="34">
        <v>0</v>
      </c>
      <c r="P33" s="34">
        <v>2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2</v>
      </c>
      <c r="V33" s="36">
        <f t="shared" si="1"/>
        <v>50742</v>
      </c>
    </row>
    <row r="34" spans="1:22" x14ac:dyDescent="0.2">
      <c r="A34" s="27" t="s">
        <v>39</v>
      </c>
      <c r="B34" s="27" t="s">
        <v>100</v>
      </c>
      <c r="C34" s="28" t="s">
        <v>101</v>
      </c>
      <c r="D34" s="28">
        <v>2024</v>
      </c>
      <c r="E34" s="29" t="s">
        <v>102</v>
      </c>
      <c r="F34" s="30">
        <v>0</v>
      </c>
      <c r="G34" s="31">
        <v>0</v>
      </c>
      <c r="H34" s="31">
        <v>104579</v>
      </c>
      <c r="I34" s="31">
        <v>0</v>
      </c>
      <c r="J34" s="31">
        <v>0</v>
      </c>
      <c r="K34" s="32">
        <v>10421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115000</v>
      </c>
    </row>
    <row r="35" spans="1:22" x14ac:dyDescent="0.2">
      <c r="A35" s="27" t="s">
        <v>56</v>
      </c>
      <c r="B35" s="27" t="s">
        <v>103</v>
      </c>
      <c r="C35" s="28" t="s">
        <v>104</v>
      </c>
      <c r="D35" s="28">
        <v>2024</v>
      </c>
      <c r="E35" s="29" t="s">
        <v>102</v>
      </c>
      <c r="F35" s="30">
        <v>0</v>
      </c>
      <c r="G35" s="31">
        <v>0</v>
      </c>
      <c r="H35" s="31">
        <v>131714</v>
      </c>
      <c r="I35" s="31">
        <v>0</v>
      </c>
      <c r="J35" s="31">
        <v>0</v>
      </c>
      <c r="K35" s="32">
        <v>10000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141714</v>
      </c>
    </row>
    <row r="36" spans="1:22" x14ac:dyDescent="0.2">
      <c r="A36" s="27" t="s">
        <v>39</v>
      </c>
      <c r="B36" s="27" t="s">
        <v>105</v>
      </c>
      <c r="C36" s="28" t="s">
        <v>106</v>
      </c>
      <c r="D36" s="28">
        <v>2024</v>
      </c>
      <c r="E36" s="29" t="s">
        <v>34</v>
      </c>
      <c r="F36" s="30">
        <v>0</v>
      </c>
      <c r="G36" s="31">
        <v>217728</v>
      </c>
      <c r="H36" s="31">
        <v>51335</v>
      </c>
      <c r="I36" s="31">
        <v>0</v>
      </c>
      <c r="J36" s="31">
        <v>2709</v>
      </c>
      <c r="K36" s="32">
        <v>24261</v>
      </c>
      <c r="L36" s="33" t="s">
        <v>107</v>
      </c>
      <c r="M36" s="34">
        <v>0</v>
      </c>
      <c r="N36" s="34">
        <v>0</v>
      </c>
      <c r="O36" s="34">
        <v>18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18</v>
      </c>
      <c r="V36" s="36">
        <f t="shared" si="1"/>
        <v>296033</v>
      </c>
    </row>
    <row r="37" spans="1:22" x14ac:dyDescent="0.2">
      <c r="A37" s="27" t="s">
        <v>39</v>
      </c>
      <c r="B37" s="27" t="s">
        <v>108</v>
      </c>
      <c r="C37" s="28" t="s">
        <v>109</v>
      </c>
      <c r="D37" s="28">
        <v>2024</v>
      </c>
      <c r="E37" s="29" t="s">
        <v>102</v>
      </c>
      <c r="F37" s="30">
        <v>0</v>
      </c>
      <c r="G37" s="31">
        <v>0</v>
      </c>
      <c r="H37" s="31">
        <v>71015</v>
      </c>
      <c r="I37" s="31">
        <v>0</v>
      </c>
      <c r="J37" s="31">
        <v>0</v>
      </c>
      <c r="K37" s="32">
        <v>7101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78116</v>
      </c>
    </row>
    <row r="38" spans="1:22" x14ac:dyDescent="0.2">
      <c r="A38" s="27" t="s">
        <v>46</v>
      </c>
      <c r="B38" s="27" t="s">
        <v>110</v>
      </c>
      <c r="C38" s="28" t="s">
        <v>111</v>
      </c>
      <c r="D38" s="28">
        <v>2024</v>
      </c>
      <c r="E38" s="29" t="s">
        <v>34</v>
      </c>
      <c r="F38" s="30">
        <v>0</v>
      </c>
      <c r="G38" s="31">
        <v>109068</v>
      </c>
      <c r="H38" s="31">
        <v>36576</v>
      </c>
      <c r="I38" s="31">
        <v>0</v>
      </c>
      <c r="J38" s="31">
        <v>2563</v>
      </c>
      <c r="K38" s="32">
        <v>14043</v>
      </c>
      <c r="L38" s="33" t="s">
        <v>42</v>
      </c>
      <c r="M38" s="34">
        <v>0</v>
      </c>
      <c r="N38" s="34">
        <v>0</v>
      </c>
      <c r="O38" s="34">
        <v>3</v>
      </c>
      <c r="P38" s="34">
        <v>2</v>
      </c>
      <c r="Q38" s="34">
        <v>2</v>
      </c>
      <c r="R38" s="34">
        <v>0</v>
      </c>
      <c r="S38" s="34">
        <v>0</v>
      </c>
      <c r="T38" s="34">
        <v>0</v>
      </c>
      <c r="U38" s="35">
        <f t="shared" si="0"/>
        <v>7</v>
      </c>
      <c r="V38" s="36">
        <f t="shared" si="1"/>
        <v>162250</v>
      </c>
    </row>
    <row r="39" spans="1:22" x14ac:dyDescent="0.2">
      <c r="A39" s="27" t="s">
        <v>56</v>
      </c>
      <c r="B39" s="27" t="s">
        <v>112</v>
      </c>
      <c r="C39" s="28" t="s">
        <v>113</v>
      </c>
      <c r="D39" s="28">
        <v>2024</v>
      </c>
      <c r="E39" s="29" t="s">
        <v>102</v>
      </c>
      <c r="F39" s="30">
        <v>0</v>
      </c>
      <c r="G39" s="31">
        <v>0</v>
      </c>
      <c r="H39" s="31">
        <v>707619</v>
      </c>
      <c r="I39" s="31">
        <v>0</v>
      </c>
      <c r="J39" s="31">
        <v>0</v>
      </c>
      <c r="K39" s="32">
        <v>40863</v>
      </c>
      <c r="L39" s="33" t="s">
        <v>35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748482</v>
      </c>
    </row>
    <row r="40" spans="1:22" x14ac:dyDescent="0.2">
      <c r="A40" s="27" t="s">
        <v>43</v>
      </c>
      <c r="B40" s="27" t="s">
        <v>114</v>
      </c>
      <c r="C40" s="28" t="s">
        <v>115</v>
      </c>
      <c r="D40" s="28">
        <v>2024</v>
      </c>
      <c r="E40" s="29" t="s">
        <v>116</v>
      </c>
      <c r="F40" s="30">
        <v>41328</v>
      </c>
      <c r="G40" s="31">
        <v>177696</v>
      </c>
      <c r="H40" s="31">
        <v>78000</v>
      </c>
      <c r="I40" s="31">
        <v>0</v>
      </c>
      <c r="J40" s="31">
        <v>0</v>
      </c>
      <c r="K40" s="32">
        <v>28464</v>
      </c>
      <c r="L40" s="33" t="s">
        <v>42</v>
      </c>
      <c r="M40" s="34">
        <v>0</v>
      </c>
      <c r="N40" s="34">
        <v>0</v>
      </c>
      <c r="O40" s="34">
        <v>0</v>
      </c>
      <c r="P40" s="34">
        <v>12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12</v>
      </c>
      <c r="V40" s="36">
        <f t="shared" si="1"/>
        <v>325488</v>
      </c>
    </row>
    <row r="41" spans="1:22" x14ac:dyDescent="0.2">
      <c r="A41" s="27" t="s">
        <v>43</v>
      </c>
      <c r="B41" s="27" t="s">
        <v>117</v>
      </c>
      <c r="C41" s="28" t="s">
        <v>118</v>
      </c>
      <c r="D41" s="28">
        <v>2024</v>
      </c>
      <c r="E41" s="29" t="s">
        <v>34</v>
      </c>
      <c r="F41" s="30">
        <v>0</v>
      </c>
      <c r="G41" s="31">
        <v>222120</v>
      </c>
      <c r="H41" s="31">
        <v>87500</v>
      </c>
      <c r="I41" s="31">
        <v>0</v>
      </c>
      <c r="J41" s="31">
        <v>0</v>
      </c>
      <c r="K41" s="32">
        <v>29414</v>
      </c>
      <c r="L41" s="33" t="s">
        <v>42</v>
      </c>
      <c r="M41" s="34">
        <v>0</v>
      </c>
      <c r="N41" s="34">
        <v>0</v>
      </c>
      <c r="O41" s="34">
        <v>0</v>
      </c>
      <c r="P41" s="34">
        <v>15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15</v>
      </c>
      <c r="V41" s="36">
        <f t="shared" si="1"/>
        <v>339034</v>
      </c>
    </row>
    <row r="42" spans="1:22" x14ac:dyDescent="0.2">
      <c r="A42" s="27" t="s">
        <v>56</v>
      </c>
      <c r="B42" s="27" t="s">
        <v>119</v>
      </c>
      <c r="C42" s="37" t="s">
        <v>120</v>
      </c>
      <c r="D42" s="28">
        <v>2024</v>
      </c>
      <c r="E42" s="29" t="s">
        <v>17</v>
      </c>
      <c r="F42" s="30">
        <v>0</v>
      </c>
      <c r="G42" s="31">
        <v>0</v>
      </c>
      <c r="H42" s="31">
        <v>0</v>
      </c>
      <c r="I42" s="31">
        <v>0</v>
      </c>
      <c r="J42" s="31">
        <v>77875</v>
      </c>
      <c r="K42" s="32">
        <v>5678</v>
      </c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83553</v>
      </c>
    </row>
    <row r="43" spans="1:22" x14ac:dyDescent="0.2">
      <c r="A43" s="27" t="s">
        <v>86</v>
      </c>
      <c r="B43" s="27" t="s">
        <v>121</v>
      </c>
      <c r="C43" s="37" t="s">
        <v>122</v>
      </c>
      <c r="D43" s="28">
        <v>2024</v>
      </c>
      <c r="E43" s="29" t="s">
        <v>102</v>
      </c>
      <c r="F43" s="30">
        <v>0</v>
      </c>
      <c r="G43" s="31">
        <v>0</v>
      </c>
      <c r="H43" s="31">
        <v>60116</v>
      </c>
      <c r="I43" s="31">
        <v>0</v>
      </c>
      <c r="J43" s="31">
        <v>5095</v>
      </c>
      <c r="K43" s="32">
        <v>6520.5</v>
      </c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71731.5</v>
      </c>
    </row>
    <row r="44" spans="1:22" x14ac:dyDescent="0.2">
      <c r="A44" s="27" t="s">
        <v>86</v>
      </c>
      <c r="B44" s="27" t="s">
        <v>123</v>
      </c>
      <c r="C44" s="37" t="s">
        <v>124</v>
      </c>
      <c r="D44" s="28">
        <v>2024</v>
      </c>
      <c r="E44" s="29" t="s">
        <v>116</v>
      </c>
      <c r="F44" s="30">
        <v>18300</v>
      </c>
      <c r="G44" s="31">
        <v>64056</v>
      </c>
      <c r="H44" s="31">
        <v>53858</v>
      </c>
      <c r="I44" s="31">
        <v>2616</v>
      </c>
      <c r="J44" s="31">
        <v>6260</v>
      </c>
      <c r="K44" s="32">
        <v>13453</v>
      </c>
      <c r="L44" s="33" t="s">
        <v>42</v>
      </c>
      <c r="M44" s="34">
        <v>0</v>
      </c>
      <c r="N44" s="34">
        <v>0</v>
      </c>
      <c r="O44" s="34">
        <v>4</v>
      </c>
      <c r="P44" s="34">
        <v>1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5</v>
      </c>
      <c r="V44" s="36">
        <f t="shared" si="1"/>
        <v>158543</v>
      </c>
    </row>
    <row r="45" spans="1:22" x14ac:dyDescent="0.2">
      <c r="A45" s="27" t="s">
        <v>46</v>
      </c>
      <c r="B45" s="27" t="s">
        <v>125</v>
      </c>
      <c r="C45" s="37" t="s">
        <v>126</v>
      </c>
      <c r="D45" s="28">
        <v>2024</v>
      </c>
      <c r="E45" s="29" t="s">
        <v>102</v>
      </c>
      <c r="F45" s="30">
        <v>0</v>
      </c>
      <c r="G45" s="31">
        <v>0</v>
      </c>
      <c r="H45" s="31">
        <v>62616</v>
      </c>
      <c r="I45" s="31">
        <v>0</v>
      </c>
      <c r="J45" s="31">
        <v>7344</v>
      </c>
      <c r="K45" s="32">
        <v>6996</v>
      </c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76956</v>
      </c>
    </row>
    <row r="46" spans="1:22" x14ac:dyDescent="0.2">
      <c r="A46" s="27" t="s">
        <v>43</v>
      </c>
      <c r="B46" s="27" t="s">
        <v>127</v>
      </c>
      <c r="C46" s="37" t="s">
        <v>128</v>
      </c>
      <c r="D46" s="28">
        <v>2024</v>
      </c>
      <c r="E46" s="29" t="s">
        <v>102</v>
      </c>
      <c r="F46" s="30">
        <v>0</v>
      </c>
      <c r="G46" s="31">
        <v>0</v>
      </c>
      <c r="H46" s="31">
        <v>91879</v>
      </c>
      <c r="I46" s="31">
        <v>0</v>
      </c>
      <c r="J46" s="31">
        <v>0</v>
      </c>
      <c r="K46" s="32">
        <v>9187.5</v>
      </c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101066.5</v>
      </c>
    </row>
    <row r="47" spans="1:22" x14ac:dyDescent="0.2">
      <c r="A47" s="27" t="s">
        <v>43</v>
      </c>
      <c r="B47" s="27" t="s">
        <v>129</v>
      </c>
      <c r="C47" s="37" t="s">
        <v>130</v>
      </c>
      <c r="D47" s="28">
        <v>2024</v>
      </c>
      <c r="E47" s="29" t="s">
        <v>116</v>
      </c>
      <c r="F47" s="30">
        <v>56808</v>
      </c>
      <c r="G47" s="31">
        <v>160980</v>
      </c>
      <c r="H47" s="31">
        <v>66879</v>
      </c>
      <c r="I47" s="31">
        <v>0</v>
      </c>
      <c r="J47" s="31">
        <v>0</v>
      </c>
      <c r="K47" s="32">
        <v>28466.5</v>
      </c>
      <c r="L47" s="33" t="s">
        <v>42</v>
      </c>
      <c r="M47" s="34">
        <v>0</v>
      </c>
      <c r="N47" s="34">
        <v>0</v>
      </c>
      <c r="O47" s="34">
        <v>5</v>
      </c>
      <c r="P47" s="34">
        <v>4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9</v>
      </c>
      <c r="V47" s="36">
        <f t="shared" si="1"/>
        <v>313133.5</v>
      </c>
    </row>
    <row r="48" spans="1:22" x14ac:dyDescent="0.2">
      <c r="A48" s="27" t="s">
        <v>56</v>
      </c>
      <c r="B48" s="27" t="s">
        <v>131</v>
      </c>
      <c r="C48" s="37" t="s">
        <v>132</v>
      </c>
      <c r="D48" s="28">
        <v>2024</v>
      </c>
      <c r="E48" s="29" t="s">
        <v>102</v>
      </c>
      <c r="F48" s="30">
        <v>0</v>
      </c>
      <c r="G48" s="31">
        <v>0</v>
      </c>
      <c r="H48" s="31">
        <v>28000</v>
      </c>
      <c r="I48" s="31">
        <v>0</v>
      </c>
      <c r="J48" s="31">
        <v>0</v>
      </c>
      <c r="K48" s="32">
        <v>1739.5</v>
      </c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29739.5</v>
      </c>
    </row>
    <row r="49" spans="1:22" x14ac:dyDescent="0.2">
      <c r="A49" s="27" t="s">
        <v>133</v>
      </c>
      <c r="B49" s="27" t="s">
        <v>134</v>
      </c>
      <c r="C49" s="37" t="s">
        <v>135</v>
      </c>
      <c r="D49" s="28">
        <v>2024</v>
      </c>
      <c r="E49" s="29" t="s">
        <v>102</v>
      </c>
      <c r="F49" s="30">
        <v>0</v>
      </c>
      <c r="G49" s="31">
        <v>0</v>
      </c>
      <c r="H49" s="31">
        <v>110364</v>
      </c>
      <c r="I49" s="31">
        <v>0</v>
      </c>
      <c r="J49" s="31">
        <v>1520</v>
      </c>
      <c r="K49" s="32">
        <v>11188.5</v>
      </c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123072.5</v>
      </c>
    </row>
    <row r="50" spans="1:22" x14ac:dyDescent="0.2">
      <c r="A50" s="27" t="s">
        <v>136</v>
      </c>
      <c r="B50" s="27" t="s">
        <v>137</v>
      </c>
      <c r="C50" s="37" t="s">
        <v>138</v>
      </c>
      <c r="D50" s="28">
        <v>2024</v>
      </c>
      <c r="E50" s="29" t="s">
        <v>34</v>
      </c>
      <c r="F50" s="30">
        <v>0</v>
      </c>
      <c r="G50" s="31">
        <v>88596</v>
      </c>
      <c r="H50" s="31">
        <v>44676</v>
      </c>
      <c r="I50" s="31">
        <v>0</v>
      </c>
      <c r="J50" s="31">
        <v>520</v>
      </c>
      <c r="K50" s="32">
        <v>13322</v>
      </c>
      <c r="L50" s="33" t="s">
        <v>42</v>
      </c>
      <c r="M50" s="34">
        <v>0</v>
      </c>
      <c r="N50" s="34">
        <v>3</v>
      </c>
      <c r="O50" s="34">
        <v>3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6</v>
      </c>
      <c r="V50" s="36">
        <f t="shared" si="1"/>
        <v>147114</v>
      </c>
    </row>
    <row r="51" spans="1:22" x14ac:dyDescent="0.2">
      <c r="A51" s="27" t="s">
        <v>139</v>
      </c>
      <c r="B51" s="27" t="s">
        <v>140</v>
      </c>
      <c r="C51" s="37" t="s">
        <v>141</v>
      </c>
      <c r="D51" s="28">
        <v>2024</v>
      </c>
      <c r="E51" s="29" t="s">
        <v>116</v>
      </c>
      <c r="F51" s="30">
        <v>182160</v>
      </c>
      <c r="G51" s="31">
        <v>0</v>
      </c>
      <c r="H51" s="31">
        <v>164000</v>
      </c>
      <c r="I51" s="31">
        <v>0</v>
      </c>
      <c r="J51" s="31">
        <v>22450</v>
      </c>
      <c r="K51" s="32">
        <v>31390</v>
      </c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400000</v>
      </c>
    </row>
    <row r="52" spans="1:22" x14ac:dyDescent="0.2">
      <c r="A52" s="27" t="s">
        <v>142</v>
      </c>
      <c r="B52" s="27" t="s">
        <v>143</v>
      </c>
      <c r="C52" s="37" t="s">
        <v>144</v>
      </c>
      <c r="D52" s="28">
        <v>2024</v>
      </c>
      <c r="E52" s="29" t="s">
        <v>102</v>
      </c>
      <c r="F52" s="30">
        <v>0</v>
      </c>
      <c r="G52" s="31">
        <v>0</v>
      </c>
      <c r="H52" s="31">
        <v>100308</v>
      </c>
      <c r="I52" s="31">
        <v>0</v>
      </c>
      <c r="J52" s="31">
        <v>1380</v>
      </c>
      <c r="K52" s="32">
        <v>10168.5</v>
      </c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111856.5</v>
      </c>
    </row>
    <row r="53" spans="1:22" x14ac:dyDescent="0.2">
      <c r="A53" s="27" t="s">
        <v>46</v>
      </c>
      <c r="B53" s="27" t="s">
        <v>145</v>
      </c>
      <c r="C53" s="28" t="s">
        <v>146</v>
      </c>
      <c r="D53" s="28">
        <v>2024</v>
      </c>
      <c r="E53" s="29" t="s">
        <v>34</v>
      </c>
      <c r="F53" s="30">
        <v>0</v>
      </c>
      <c r="G53" s="31">
        <v>0</v>
      </c>
      <c r="H53" s="31">
        <v>164734</v>
      </c>
      <c r="I53" s="31">
        <v>0</v>
      </c>
      <c r="J53" s="31">
        <v>8430</v>
      </c>
      <c r="K53" s="32">
        <v>17316</v>
      </c>
      <c r="L53" s="33" t="s">
        <v>35</v>
      </c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190480</v>
      </c>
    </row>
    <row r="54" spans="1:22" x14ac:dyDescent="0.2">
      <c r="A54" s="27" t="s">
        <v>43</v>
      </c>
      <c r="B54" s="27" t="s">
        <v>147</v>
      </c>
      <c r="C54" s="28" t="s">
        <v>148</v>
      </c>
      <c r="D54" s="28">
        <v>2024</v>
      </c>
      <c r="E54" s="29" t="s">
        <v>34</v>
      </c>
      <c r="F54" s="30">
        <v>0</v>
      </c>
      <c r="G54" s="31">
        <v>330456</v>
      </c>
      <c r="H54" s="31">
        <v>121422</v>
      </c>
      <c r="I54" s="31">
        <v>0</v>
      </c>
      <c r="J54" s="31">
        <v>0</v>
      </c>
      <c r="K54" s="32">
        <v>44526</v>
      </c>
      <c r="L54" s="33" t="s">
        <v>42</v>
      </c>
      <c r="M54" s="34">
        <v>0</v>
      </c>
      <c r="N54" s="34">
        <v>0</v>
      </c>
      <c r="O54" s="34">
        <v>17</v>
      </c>
      <c r="P54" s="34">
        <v>3</v>
      </c>
      <c r="Q54" s="34">
        <v>0</v>
      </c>
      <c r="R54" s="34">
        <v>0</v>
      </c>
      <c r="S54" s="34">
        <v>0</v>
      </c>
      <c r="T54" s="34">
        <v>0</v>
      </c>
      <c r="U54" s="35">
        <f t="shared" si="0"/>
        <v>20</v>
      </c>
      <c r="V54" s="36">
        <f t="shared" si="1"/>
        <v>496404</v>
      </c>
    </row>
    <row r="55" spans="1:22" x14ac:dyDescent="0.2">
      <c r="A55" s="27" t="s">
        <v>43</v>
      </c>
      <c r="B55" s="27" t="s">
        <v>149</v>
      </c>
      <c r="C55" s="28" t="s">
        <v>150</v>
      </c>
      <c r="D55" s="28">
        <v>2024</v>
      </c>
      <c r="E55" s="29" t="s">
        <v>34</v>
      </c>
      <c r="F55" s="30">
        <v>0</v>
      </c>
      <c r="G55" s="31">
        <v>306900</v>
      </c>
      <c r="H55" s="31">
        <v>68312</v>
      </c>
      <c r="I55" s="31">
        <v>0</v>
      </c>
      <c r="J55" s="31">
        <v>0</v>
      </c>
      <c r="K55" s="32">
        <v>30000</v>
      </c>
      <c r="L55" s="33" t="s">
        <v>42</v>
      </c>
      <c r="M55" s="34">
        <v>0</v>
      </c>
      <c r="N55" s="34">
        <v>0</v>
      </c>
      <c r="O55" s="34">
        <v>0</v>
      </c>
      <c r="P55" s="34">
        <v>15</v>
      </c>
      <c r="Q55" s="34">
        <v>0</v>
      </c>
      <c r="R55" s="34">
        <v>0</v>
      </c>
      <c r="S55" s="34">
        <v>0</v>
      </c>
      <c r="T55" s="34">
        <v>0</v>
      </c>
      <c r="U55" s="35">
        <f t="shared" si="0"/>
        <v>15</v>
      </c>
      <c r="V55" s="36">
        <f t="shared" si="1"/>
        <v>405212</v>
      </c>
    </row>
    <row r="56" spans="1:22" x14ac:dyDescent="0.2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2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2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2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2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2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  <row r="62" spans="1:22" x14ac:dyDescent="0.2">
      <c r="A62" s="27"/>
      <c r="B62" s="27"/>
      <c r="C62" s="28"/>
      <c r="D62" s="28"/>
      <c r="E62" s="29"/>
      <c r="F62" s="30"/>
      <c r="G62" s="31"/>
      <c r="H62" s="31"/>
      <c r="I62" s="31"/>
      <c r="J62" s="31"/>
      <c r="K62" s="32"/>
      <c r="L62" s="33"/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0</v>
      </c>
    </row>
    <row r="63" spans="1:22" x14ac:dyDescent="0.2">
      <c r="A63" s="27"/>
      <c r="B63" s="27"/>
      <c r="C63" s="28"/>
      <c r="D63" s="28"/>
      <c r="E63" s="29"/>
      <c r="F63" s="30"/>
      <c r="G63" s="31"/>
      <c r="H63" s="31"/>
      <c r="I63" s="31"/>
      <c r="J63" s="31"/>
      <c r="K63" s="32"/>
      <c r="L63" s="33"/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0</v>
      </c>
    </row>
    <row r="64" spans="1:22" x14ac:dyDescent="0.2">
      <c r="A64" s="27"/>
      <c r="B64" s="27"/>
      <c r="C64" s="28"/>
      <c r="D64" s="28"/>
      <c r="E64" s="29"/>
      <c r="F64" s="30"/>
      <c r="G64" s="31"/>
      <c r="H64" s="31"/>
      <c r="I64" s="31"/>
      <c r="J64" s="31"/>
      <c r="K64" s="32"/>
      <c r="L64" s="33"/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0</v>
      </c>
    </row>
    <row r="65" spans="1:22" x14ac:dyDescent="0.2">
      <c r="A65" s="27"/>
      <c r="B65" s="27"/>
      <c r="C65" s="28"/>
      <c r="D65" s="28"/>
      <c r="E65" s="29"/>
      <c r="F65" s="30"/>
      <c r="G65" s="31"/>
      <c r="H65" s="31"/>
      <c r="I65" s="31"/>
      <c r="J65" s="31"/>
      <c r="K65" s="32"/>
      <c r="L65" s="33"/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0</v>
      </c>
    </row>
  </sheetData>
  <autoFilter ref="A8:V8" xr:uid="{79EACF26-8943-49DC-9117-AFB81CC416BB}"/>
  <conditionalFormatting sqref="D9:D65">
    <cfRule type="expression" dxfId="2" priority="1">
      <formula>OR($D9&gt;2024,AND($D9&lt;2024,$D9&lt;&gt;""))</formula>
    </cfRule>
  </conditionalFormatting>
  <conditionalFormatting sqref="V9:V6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65" xr:uid="{E473FD05-5910-4227-A510-629A9B8F1886}">
      <formula1>"N/A, FMR, Actual Rent"</formula1>
    </dataValidation>
    <dataValidation type="list" allowBlank="1" showInputMessage="1" showErrorMessage="1" sqref="E9:E65" xr:uid="{F7ED1FF2-E315-468B-8F59-CA8EC81404E2}">
      <formula1>"PH, TH, Joint TH &amp; PH-RRH, HMIS, SSO, TRA, PRA, SRA, S+C/SRO"</formula1>
    </dataValidation>
    <dataValidation allowBlank="1" showErrorMessage="1" sqref="A8:V8" xr:uid="{95F73621-8547-47D2-8E90-5B7E49465B8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2023-05-19T14:10:01Z</dcterms:created>
  <dcterms:modified xsi:type="dcterms:W3CDTF">2023-08-25T03:16:30Z</dcterms:modified>
</cp:coreProperties>
</file>