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E7E4DA58-4687-45AE-A103-589CCE565CDC}" xr6:coauthVersionLast="47" xr6:coauthVersionMax="47" xr10:uidLastSave="{00000000-0000-0000-0000-000000000000}"/>
  <bookViews>
    <workbookView xWindow="4043" yWindow="4043" windowWidth="33839" windowHeight="18217" xr2:uid="{3FC30A7E-1A29-4370-A3A9-B5A69237BA29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3" i="1" l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<sst xmlns="http://schemas.openxmlformats.org/spreadsheetml/2006/main" count="209" uniqueCount="133">
  <si>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</si>
  <si>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</si>
  <si>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</si>
  <si>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</si>
  <si>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</si>
  <si>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</si>
  <si>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</si>
  <si>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</si>
  <si>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</si>
  <si>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</si>
  <si>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</si>
  <si>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</si>
  <si>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</si>
  <si>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</si>
  <si>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</si>
  <si>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</si>
  <si>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</si>
  <si>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</si>
  <si>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</si>
  <si>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</si>
  <si>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</si>
  <si>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</si>
  <si>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</si>
  <si>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</si>
  <si>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</si>
  <si>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</si>
  <si>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</si>
  <si>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</si>
  <si>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</si>
  <si>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</si>
  <si>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PR-503</t>
  </si>
  <si>
    <t>Casa de la Bondad, Inc.</t>
  </si>
  <si>
    <t>Casa Bondad Rapid Rehousing I</t>
  </si>
  <si>
    <t>PR0037L4N032210</t>
  </si>
  <si>
    <t>PH</t>
  </si>
  <si>
    <t>FMR</t>
  </si>
  <si>
    <t>San Juan</t>
  </si>
  <si>
    <t>South-Southeast Puerto Rico CoC</t>
  </si>
  <si>
    <t>Coordinadora Moriviví, Inc.</t>
  </si>
  <si>
    <t>Lucha Contra el Sida, Inc</t>
  </si>
  <si>
    <t>Remanso de Paz</t>
  </si>
  <si>
    <t>PR0041L4N032214</t>
  </si>
  <si>
    <t/>
  </si>
  <si>
    <t>Municipality of Cayey</t>
  </si>
  <si>
    <t>Municipality of Cayey PR0044L4N032012</t>
  </si>
  <si>
    <t>PR0044L4N032214</t>
  </si>
  <si>
    <t>Hogar Luz de Vida, Inc.</t>
  </si>
  <si>
    <t>Hogar Luz de Vida Transitional Housing Project 2022</t>
  </si>
  <si>
    <t>PR0071L4N032210</t>
  </si>
  <si>
    <t>TH</t>
  </si>
  <si>
    <t>Centro Deambulantes Cristo Pobre, Inc.,</t>
  </si>
  <si>
    <t>Vivienda Permanente La Caridad de Cristo</t>
  </si>
  <si>
    <t>PR0073L4N032207</t>
  </si>
  <si>
    <t>Coalicion de Coaliciones Pro Personas Sin Hogar de PR, Inc.</t>
  </si>
  <si>
    <t>Proyecto HMIS Conexión Boricua 2022</t>
  </si>
  <si>
    <t>PR0074L4N032210</t>
  </si>
  <si>
    <t>Proyecto de Sistema Coordinado de Entrada (CES) 2022</t>
  </si>
  <si>
    <t>PR0075L4N032210</t>
  </si>
  <si>
    <t>SSO</t>
  </si>
  <si>
    <t xml:space="preserve">Municipality of Mayaguez </t>
  </si>
  <si>
    <t>Municipality of Mayagüez Permanent Housing Project</t>
  </si>
  <si>
    <t>PR0076L4N032208</t>
  </si>
  <si>
    <t>Municipio de Humacao</t>
  </si>
  <si>
    <t>Humacao Rental Assistance FY2022</t>
  </si>
  <si>
    <t>PR0077L4N032208</t>
  </si>
  <si>
    <t>Guara Bi,Inc.</t>
  </si>
  <si>
    <t>Guara Bi - Caguas</t>
  </si>
  <si>
    <t>PR0078L4N032210</t>
  </si>
  <si>
    <t>Guara Bi - Carib</t>
  </si>
  <si>
    <t>PR0079L4N032207</t>
  </si>
  <si>
    <t>Municipality of Guayama</t>
  </si>
  <si>
    <t>Guayama Rental Assistance FY2022</t>
  </si>
  <si>
    <t>PR0082L4N032208</t>
  </si>
  <si>
    <t>MUNICIPIO DE NAGUABO</t>
  </si>
  <si>
    <t>MUN DE NAGUABO LEASING FY2022</t>
  </si>
  <si>
    <t>PR0092L4N032211</t>
  </si>
  <si>
    <t>Municipality Of Hormigueros</t>
  </si>
  <si>
    <t>CoC RA Hormigueros FY 2022</t>
  </si>
  <si>
    <t>PR0094L4N032212</t>
  </si>
  <si>
    <t>Jayuya Municipality</t>
  </si>
  <si>
    <t>Jayuya Rental Assistance (017172623)</t>
  </si>
  <si>
    <t>PR0107L4N032207</t>
  </si>
  <si>
    <t>Corporacion Milagros del Amor</t>
  </si>
  <si>
    <t>Por Mi Hogar I</t>
  </si>
  <si>
    <t>PR0114L4N032208</t>
  </si>
  <si>
    <t>Puertas de Estancia</t>
  </si>
  <si>
    <t>PR0122L4N032201</t>
  </si>
  <si>
    <t>Municipality of Aguas Buenas</t>
  </si>
  <si>
    <t>RRH RENEWAL FY 2022 MUNICIPIO DE AGUAS BUENAS</t>
  </si>
  <si>
    <t>PR0123L4N032207</t>
  </si>
  <si>
    <t>HOGAR NUEVA MUJER SANTA MARIA DE LA MERCED, INC.</t>
  </si>
  <si>
    <t>NUEVA MUJER RAPID REHOUSING PROGRAM 2022</t>
  </si>
  <si>
    <t>PR0125L4N032207</t>
  </si>
  <si>
    <t>Lucero del Alba</t>
  </si>
  <si>
    <t>PR0133L4N032209</t>
  </si>
  <si>
    <t>Fundacion de Desarrollo Comunal de P.R., Inc "FUNDESCO"</t>
  </si>
  <si>
    <t>El Salvador Renewal Project FY 2022</t>
  </si>
  <si>
    <t>PR0137L4N032205</t>
  </si>
  <si>
    <t>Vereda del Rio</t>
  </si>
  <si>
    <t>PR0146L4N032203</t>
  </si>
  <si>
    <t>Por Mi Hogar II</t>
  </si>
  <si>
    <t>PR0148L4N032203</t>
  </si>
  <si>
    <t>Mental Health &amp; Anti-Addiction Services Administration</t>
  </si>
  <si>
    <t>Hogar Seguro del Sur</t>
  </si>
  <si>
    <t>PR0158L4N032201</t>
  </si>
  <si>
    <t>Hogar Fortaleza del Caido Inc.</t>
  </si>
  <si>
    <t>HFDC - DV 23-24</t>
  </si>
  <si>
    <t>PR0159D4N032201</t>
  </si>
  <si>
    <t>Joint TH &amp; PH-RRH</t>
  </si>
  <si>
    <t>REVIVRE HOUSING PROGRAM 2022</t>
  </si>
  <si>
    <t>PR0160D4N032201</t>
  </si>
  <si>
    <t>Rapid Rehousing II Renew</t>
  </si>
  <si>
    <t>PR0161D4N032201</t>
  </si>
  <si>
    <t>MUNICIPALITY OF ISABELA</t>
  </si>
  <si>
    <t>Isabela Rental Assistance 2022</t>
  </si>
  <si>
    <t>PR0163D4N032201</t>
  </si>
  <si>
    <t>INSTITUTO PRE-VOCACIONAL E INDUSTRIAL DE PUERTO RICO, INC.</t>
  </si>
  <si>
    <t>PROGRAMA DE CASA ABIERTA (PCA) FY 2022</t>
  </si>
  <si>
    <t>PR0164D4N032201</t>
  </si>
  <si>
    <t>Corp. La Fondita de Jesus</t>
  </si>
  <si>
    <t>Puerta al Cambio RRH</t>
  </si>
  <si>
    <t>PR0170L4N032200</t>
  </si>
  <si>
    <t>Jóvenes Seguros del Sur</t>
  </si>
  <si>
    <t>PR0171L4N032200</t>
  </si>
  <si>
    <t>Hogar Seguro del Este</t>
  </si>
  <si>
    <t>PR0172L4N032200</t>
  </si>
  <si>
    <t>Proyecto de Reubicación Rápida Jóvenes (CES-RRH-Youth) 2022</t>
  </si>
  <si>
    <t>PR0173L4N032200</t>
  </si>
  <si>
    <t>Guara Bi Siba</t>
  </si>
  <si>
    <t>PR0174D4N032200</t>
  </si>
  <si>
    <t>Red por los Derechos de la Niñez y Juventud de Puerto Rico</t>
  </si>
  <si>
    <t>Casa Ramón</t>
  </si>
  <si>
    <t>PR0175L4N032200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</si>
</sst>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73320-2E8D-4A6F-97B9-D4F304BE85D9}">
  <sheetPr codeName="Sheet138">
    <pageSetUpPr fitToPage="1"/>
  </sheetPr>
  <dimension ref="A1:V5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9619675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35964</v>
      </c>
      <c r="H9" s="31">
        <v>42664</v>
      </c>
      <c r="I9" s="31">
        <v>0</v>
      </c>
      <c r="J9" s="31">
        <v>0</v>
      </c>
      <c r="K9" s="32">
        <v>7664</v>
      </c>
      <c r="L9" s="33" t="s">
        <v>35</v>
      </c>
      <c r="M9" s="34">
        <v>0</v>
      </c>
      <c r="N9" s="34">
        <v>0</v>
      </c>
      <c r="O9" s="34">
        <v>1</v>
      </c>
      <c r="P9" s="34">
        <v>2</v>
      </c>
      <c r="Q9" s="34">
        <v>1</v>
      </c>
      <c r="R9" s="34">
        <v>1</v>
      </c>
      <c r="S9" s="34">
        <v>0</v>
      </c>
      <c r="T9" s="34">
        <v>0</v>
      </c>
      <c r="U9" s="35">
        <f t="shared" ref="U9:U53" si="0">SUM(M9:T9)</f>
        <v>5</v>
      </c>
      <c r="V9" s="36">
        <f t="shared" ref="V9:V53" si="1">SUM(F9:K9)</f>
        <v>86292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0</v>
      </c>
      <c r="H10" s="31">
        <v>235662</v>
      </c>
      <c r="I10" s="31">
        <v>344688</v>
      </c>
      <c r="J10" s="31">
        <v>0</v>
      </c>
      <c r="K10" s="32">
        <v>54936</v>
      </c>
      <c r="L10" s="33" t="s">
        <v>42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635286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34</v>
      </c>
      <c r="F11" s="30">
        <v>0</v>
      </c>
      <c r="G11" s="31">
        <v>232956</v>
      </c>
      <c r="H11" s="31">
        <v>0</v>
      </c>
      <c r="I11" s="31">
        <v>0</v>
      </c>
      <c r="J11" s="31">
        <v>0</v>
      </c>
      <c r="K11" s="32">
        <v>960</v>
      </c>
      <c r="L11" s="33" t="s">
        <v>35</v>
      </c>
      <c r="M11" s="34">
        <v>0</v>
      </c>
      <c r="N11" s="34">
        <v>0</v>
      </c>
      <c r="O11" s="34">
        <v>36</v>
      </c>
      <c r="P11" s="34">
        <v>3</v>
      </c>
      <c r="Q11" s="34">
        <v>3</v>
      </c>
      <c r="R11" s="34">
        <v>0</v>
      </c>
      <c r="S11" s="34">
        <v>0</v>
      </c>
      <c r="T11" s="34">
        <v>0</v>
      </c>
      <c r="U11" s="35">
        <f t="shared" si="0"/>
        <v>42</v>
      </c>
      <c r="V11" s="36">
        <f t="shared" si="1"/>
        <v>233916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49</v>
      </c>
      <c r="F12" s="30">
        <v>12000</v>
      </c>
      <c r="G12" s="31">
        <v>0</v>
      </c>
      <c r="H12" s="31">
        <v>122517</v>
      </c>
      <c r="I12" s="31">
        <v>114600</v>
      </c>
      <c r="J12" s="31">
        <v>0</v>
      </c>
      <c r="K12" s="32">
        <v>17416</v>
      </c>
      <c r="L12" s="33" t="s">
        <v>42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266533</v>
      </c>
    </row>
    <row r="13" spans="1:22" x14ac:dyDescent="0.45">
      <c r="A13" s="27" t="s">
        <v>50</v>
      </c>
      <c r="B13" s="27" t="s">
        <v>51</v>
      </c>
      <c r="C13" s="28" t="s">
        <v>52</v>
      </c>
      <c r="D13" s="28">
        <v>2024</v>
      </c>
      <c r="E13" s="29" t="s">
        <v>34</v>
      </c>
      <c r="F13" s="30">
        <v>0</v>
      </c>
      <c r="G13" s="31">
        <v>0</v>
      </c>
      <c r="H13" s="31">
        <v>106270</v>
      </c>
      <c r="I13" s="31">
        <v>236969</v>
      </c>
      <c r="J13" s="31">
        <v>0</v>
      </c>
      <c r="K13" s="32">
        <v>22619</v>
      </c>
      <c r="L13" s="33" t="s">
        <v>42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365858</v>
      </c>
    </row>
    <row r="14" spans="1:22" x14ac:dyDescent="0.45">
      <c r="A14" s="27" t="s">
        <v>53</v>
      </c>
      <c r="B14" s="27" t="s">
        <v>54</v>
      </c>
      <c r="C14" s="28" t="s">
        <v>55</v>
      </c>
      <c r="D14" s="28">
        <v>2024</v>
      </c>
      <c r="E14" s="29" t="s">
        <v>17</v>
      </c>
      <c r="F14" s="30">
        <v>0</v>
      </c>
      <c r="G14" s="31">
        <v>0</v>
      </c>
      <c r="H14" s="31">
        <v>0</v>
      </c>
      <c r="I14" s="31">
        <v>0</v>
      </c>
      <c r="J14" s="31">
        <v>550564</v>
      </c>
      <c r="K14" s="32">
        <v>55056</v>
      </c>
      <c r="L14" s="33" t="s">
        <v>42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605620</v>
      </c>
    </row>
    <row r="15" spans="1:22" x14ac:dyDescent="0.45">
      <c r="A15" s="27" t="s">
        <v>53</v>
      </c>
      <c r="B15" s="27" t="s">
        <v>56</v>
      </c>
      <c r="C15" s="28" t="s">
        <v>57</v>
      </c>
      <c r="D15" s="28">
        <v>2024</v>
      </c>
      <c r="E15" s="29" t="s">
        <v>58</v>
      </c>
      <c r="F15" s="30">
        <v>12000</v>
      </c>
      <c r="G15" s="31">
        <v>0</v>
      </c>
      <c r="H15" s="31">
        <v>359120</v>
      </c>
      <c r="I15" s="31">
        <v>0</v>
      </c>
      <c r="J15" s="31">
        <v>67500</v>
      </c>
      <c r="K15" s="32">
        <v>43796</v>
      </c>
      <c r="L15" s="33" t="s">
        <v>42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482416</v>
      </c>
    </row>
    <row r="16" spans="1:22" x14ac:dyDescent="0.45">
      <c r="A16" s="27" t="s">
        <v>59</v>
      </c>
      <c r="B16" s="27" t="s">
        <v>60</v>
      </c>
      <c r="C16" s="28" t="s">
        <v>61</v>
      </c>
      <c r="D16" s="28">
        <v>2024</v>
      </c>
      <c r="E16" s="29" t="s">
        <v>34</v>
      </c>
      <c r="F16" s="30">
        <v>0</v>
      </c>
      <c r="G16" s="31">
        <v>120120</v>
      </c>
      <c r="H16" s="31">
        <v>0</v>
      </c>
      <c r="I16" s="31">
        <v>0</v>
      </c>
      <c r="J16" s="31">
        <v>0</v>
      </c>
      <c r="K16" s="32">
        <v>8297</v>
      </c>
      <c r="L16" s="33" t="s">
        <v>35</v>
      </c>
      <c r="M16" s="34">
        <v>0</v>
      </c>
      <c r="N16" s="34">
        <v>0</v>
      </c>
      <c r="O16" s="34">
        <v>7</v>
      </c>
      <c r="P16" s="34">
        <v>7</v>
      </c>
      <c r="Q16" s="34">
        <v>6</v>
      </c>
      <c r="R16" s="34">
        <v>0</v>
      </c>
      <c r="S16" s="34">
        <v>0</v>
      </c>
      <c r="T16" s="34">
        <v>0</v>
      </c>
      <c r="U16" s="35">
        <f t="shared" si="0"/>
        <v>20</v>
      </c>
      <c r="V16" s="36">
        <f t="shared" si="1"/>
        <v>128417</v>
      </c>
    </row>
    <row r="17" spans="1:22" x14ac:dyDescent="0.45">
      <c r="A17" s="27" t="s">
        <v>62</v>
      </c>
      <c r="B17" s="27" t="s">
        <v>63</v>
      </c>
      <c r="C17" s="28" t="s">
        <v>64</v>
      </c>
      <c r="D17" s="28">
        <v>2024</v>
      </c>
      <c r="E17" s="29" t="s">
        <v>34</v>
      </c>
      <c r="F17" s="30">
        <v>0</v>
      </c>
      <c r="G17" s="31">
        <v>60684</v>
      </c>
      <c r="H17" s="31">
        <v>10956</v>
      </c>
      <c r="I17" s="31">
        <v>0</v>
      </c>
      <c r="J17" s="31">
        <v>0</v>
      </c>
      <c r="K17" s="32">
        <v>5926</v>
      </c>
      <c r="L17" s="33" t="s">
        <v>35</v>
      </c>
      <c r="M17" s="34">
        <v>0</v>
      </c>
      <c r="N17" s="34">
        <v>0</v>
      </c>
      <c r="O17" s="34">
        <v>7</v>
      </c>
      <c r="P17" s="34">
        <v>2</v>
      </c>
      <c r="Q17" s="34">
        <v>1</v>
      </c>
      <c r="R17" s="34">
        <v>0</v>
      </c>
      <c r="S17" s="34">
        <v>0</v>
      </c>
      <c r="T17" s="34">
        <v>0</v>
      </c>
      <c r="U17" s="35">
        <f t="shared" si="0"/>
        <v>10</v>
      </c>
      <c r="V17" s="36">
        <f t="shared" si="1"/>
        <v>77566</v>
      </c>
    </row>
    <row r="18" spans="1:22" x14ac:dyDescent="0.45">
      <c r="A18" s="27" t="s">
        <v>65</v>
      </c>
      <c r="B18" s="27" t="s">
        <v>66</v>
      </c>
      <c r="C18" s="28" t="s">
        <v>67</v>
      </c>
      <c r="D18" s="28">
        <v>2024</v>
      </c>
      <c r="E18" s="29" t="s">
        <v>49</v>
      </c>
      <c r="F18" s="30">
        <v>24000</v>
      </c>
      <c r="G18" s="31">
        <v>0</v>
      </c>
      <c r="H18" s="31">
        <v>127986</v>
      </c>
      <c r="I18" s="31">
        <v>36623</v>
      </c>
      <c r="J18" s="31">
        <v>0</v>
      </c>
      <c r="K18" s="32">
        <v>13200</v>
      </c>
      <c r="L18" s="33" t="s">
        <v>42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201809</v>
      </c>
    </row>
    <row r="19" spans="1:22" x14ac:dyDescent="0.45">
      <c r="A19" s="27" t="s">
        <v>65</v>
      </c>
      <c r="B19" s="27" t="s">
        <v>68</v>
      </c>
      <c r="C19" s="28" t="s">
        <v>69</v>
      </c>
      <c r="D19" s="28">
        <v>2024</v>
      </c>
      <c r="E19" s="29" t="s">
        <v>34</v>
      </c>
      <c r="F19" s="30">
        <v>1</v>
      </c>
      <c r="G19" s="31">
        <v>0</v>
      </c>
      <c r="H19" s="31">
        <v>289038</v>
      </c>
      <c r="I19" s="31">
        <v>64983</v>
      </c>
      <c r="J19" s="31">
        <v>0</v>
      </c>
      <c r="K19" s="32">
        <v>30845</v>
      </c>
      <c r="L19" s="33" t="s">
        <v>42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384867</v>
      </c>
    </row>
    <row r="20" spans="1:22" x14ac:dyDescent="0.45">
      <c r="A20" s="27" t="s">
        <v>70</v>
      </c>
      <c r="B20" s="27" t="s">
        <v>71</v>
      </c>
      <c r="C20" s="28" t="s">
        <v>72</v>
      </c>
      <c r="D20" s="28">
        <v>2024</v>
      </c>
      <c r="E20" s="29" t="s">
        <v>34</v>
      </c>
      <c r="F20" s="30">
        <v>84026</v>
      </c>
      <c r="G20" s="31">
        <v>0</v>
      </c>
      <c r="H20" s="31">
        <v>20496</v>
      </c>
      <c r="I20" s="31">
        <v>1623</v>
      </c>
      <c r="J20" s="31">
        <v>0</v>
      </c>
      <c r="K20" s="32">
        <v>6976</v>
      </c>
      <c r="L20" s="33" t="s">
        <v>42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113121</v>
      </c>
    </row>
    <row r="21" spans="1:22" x14ac:dyDescent="0.45">
      <c r="A21" s="27" t="s">
        <v>73</v>
      </c>
      <c r="B21" s="27" t="s">
        <v>74</v>
      </c>
      <c r="C21" s="28" t="s">
        <v>75</v>
      </c>
      <c r="D21" s="28">
        <v>2024</v>
      </c>
      <c r="E21" s="29" t="s">
        <v>34</v>
      </c>
      <c r="F21" s="30">
        <v>76840</v>
      </c>
      <c r="G21" s="31">
        <v>0</v>
      </c>
      <c r="H21" s="31">
        <v>0</v>
      </c>
      <c r="I21" s="31">
        <v>0</v>
      </c>
      <c r="J21" s="31">
        <v>0</v>
      </c>
      <c r="K21" s="32">
        <v>4423</v>
      </c>
      <c r="L21" s="33" t="s">
        <v>42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81263</v>
      </c>
    </row>
    <row r="22" spans="1:22" x14ac:dyDescent="0.45">
      <c r="A22" s="27" t="s">
        <v>76</v>
      </c>
      <c r="B22" s="27" t="s">
        <v>77</v>
      </c>
      <c r="C22" s="28" t="s">
        <v>78</v>
      </c>
      <c r="D22" s="28">
        <v>2024</v>
      </c>
      <c r="E22" s="29" t="s">
        <v>34</v>
      </c>
      <c r="F22" s="30">
        <v>0</v>
      </c>
      <c r="G22" s="31">
        <v>46116</v>
      </c>
      <c r="H22" s="31">
        <v>0</v>
      </c>
      <c r="I22" s="31">
        <v>0</v>
      </c>
      <c r="J22" s="31">
        <v>0</v>
      </c>
      <c r="K22" s="32">
        <v>2323</v>
      </c>
      <c r="L22" s="33" t="s">
        <v>35</v>
      </c>
      <c r="M22" s="34">
        <v>0</v>
      </c>
      <c r="N22" s="34">
        <v>0</v>
      </c>
      <c r="O22" s="34">
        <v>9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9</v>
      </c>
      <c r="V22" s="36">
        <f t="shared" si="1"/>
        <v>48439</v>
      </c>
    </row>
    <row r="23" spans="1:22" x14ac:dyDescent="0.45">
      <c r="A23" s="27" t="s">
        <v>79</v>
      </c>
      <c r="B23" s="27" t="s">
        <v>80</v>
      </c>
      <c r="C23" s="28" t="s">
        <v>81</v>
      </c>
      <c r="D23" s="28">
        <v>2024</v>
      </c>
      <c r="E23" s="29" t="s">
        <v>34</v>
      </c>
      <c r="F23" s="30">
        <v>49177</v>
      </c>
      <c r="G23" s="31">
        <v>0</v>
      </c>
      <c r="H23" s="31">
        <v>0</v>
      </c>
      <c r="I23" s="31">
        <v>0</v>
      </c>
      <c r="J23" s="31">
        <v>0</v>
      </c>
      <c r="K23" s="32">
        <v>0</v>
      </c>
      <c r="L23" s="33" t="s">
        <v>42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49177</v>
      </c>
    </row>
    <row r="24" spans="1:22" x14ac:dyDescent="0.45">
      <c r="A24" s="27" t="s">
        <v>82</v>
      </c>
      <c r="B24" s="27" t="s">
        <v>83</v>
      </c>
      <c r="C24" s="28" t="s">
        <v>84</v>
      </c>
      <c r="D24" s="28">
        <v>2024</v>
      </c>
      <c r="E24" s="29" t="s">
        <v>34</v>
      </c>
      <c r="F24" s="30">
        <v>72774</v>
      </c>
      <c r="G24" s="31">
        <v>0</v>
      </c>
      <c r="H24" s="31">
        <v>54176</v>
      </c>
      <c r="I24" s="31">
        <v>64053</v>
      </c>
      <c r="J24" s="31">
        <v>25208</v>
      </c>
      <c r="K24" s="32">
        <v>13465</v>
      </c>
      <c r="L24" s="33" t="s">
        <v>42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229676</v>
      </c>
    </row>
    <row r="25" spans="1:22" x14ac:dyDescent="0.45">
      <c r="A25" s="27" t="s">
        <v>39</v>
      </c>
      <c r="B25" s="27" t="s">
        <v>85</v>
      </c>
      <c r="C25" s="28" t="s">
        <v>86</v>
      </c>
      <c r="D25" s="28">
        <v>2024</v>
      </c>
      <c r="E25" s="29" t="s">
        <v>34</v>
      </c>
      <c r="F25" s="30">
        <v>0</v>
      </c>
      <c r="G25" s="31">
        <v>64260</v>
      </c>
      <c r="H25" s="31">
        <v>66073</v>
      </c>
      <c r="I25" s="31">
        <v>0</v>
      </c>
      <c r="J25" s="31">
        <v>0</v>
      </c>
      <c r="K25" s="32">
        <v>12183</v>
      </c>
      <c r="L25" s="33" t="s">
        <v>35</v>
      </c>
      <c r="M25" s="34">
        <v>17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17</v>
      </c>
      <c r="V25" s="36">
        <f t="shared" si="1"/>
        <v>142516</v>
      </c>
    </row>
    <row r="26" spans="1:22" x14ac:dyDescent="0.45">
      <c r="A26" s="27" t="s">
        <v>87</v>
      </c>
      <c r="B26" s="27" t="s">
        <v>88</v>
      </c>
      <c r="C26" s="28" t="s">
        <v>89</v>
      </c>
      <c r="D26" s="28">
        <v>2024</v>
      </c>
      <c r="E26" s="29" t="s">
        <v>34</v>
      </c>
      <c r="F26" s="30">
        <v>0</v>
      </c>
      <c r="G26" s="31">
        <v>52920</v>
      </c>
      <c r="H26" s="31">
        <v>0</v>
      </c>
      <c r="I26" s="31">
        <v>0</v>
      </c>
      <c r="J26" s="31">
        <v>0</v>
      </c>
      <c r="K26" s="32">
        <v>4190</v>
      </c>
      <c r="L26" s="33" t="s">
        <v>35</v>
      </c>
      <c r="M26" s="34">
        <v>0</v>
      </c>
      <c r="N26" s="34">
        <v>0</v>
      </c>
      <c r="O26" s="34">
        <v>6</v>
      </c>
      <c r="P26" s="34">
        <v>3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9</v>
      </c>
      <c r="V26" s="36">
        <f t="shared" si="1"/>
        <v>57110</v>
      </c>
    </row>
    <row r="27" spans="1:22" x14ac:dyDescent="0.45">
      <c r="A27" s="27" t="s">
        <v>90</v>
      </c>
      <c r="B27" s="27" t="s">
        <v>91</v>
      </c>
      <c r="C27" s="28" t="s">
        <v>92</v>
      </c>
      <c r="D27" s="28">
        <v>2024</v>
      </c>
      <c r="E27" s="29" t="s">
        <v>34</v>
      </c>
      <c r="F27" s="30">
        <v>0</v>
      </c>
      <c r="G27" s="31">
        <v>108072</v>
      </c>
      <c r="H27" s="31">
        <v>99720</v>
      </c>
      <c r="I27" s="31">
        <v>0</v>
      </c>
      <c r="J27" s="31">
        <v>0</v>
      </c>
      <c r="K27" s="32">
        <v>14390</v>
      </c>
      <c r="L27" s="33" t="s">
        <v>35</v>
      </c>
      <c r="M27" s="34">
        <v>0</v>
      </c>
      <c r="N27" s="34">
        <v>0</v>
      </c>
      <c r="O27" s="34">
        <v>1</v>
      </c>
      <c r="P27" s="34">
        <v>3</v>
      </c>
      <c r="Q27" s="34">
        <v>8</v>
      </c>
      <c r="R27" s="34">
        <v>3</v>
      </c>
      <c r="S27" s="34">
        <v>0</v>
      </c>
      <c r="T27" s="34">
        <v>0</v>
      </c>
      <c r="U27" s="35">
        <f t="shared" si="0"/>
        <v>15</v>
      </c>
      <c r="V27" s="36">
        <f t="shared" si="1"/>
        <v>222182</v>
      </c>
    </row>
    <row r="28" spans="1:22" x14ac:dyDescent="0.45">
      <c r="A28" s="27" t="s">
        <v>39</v>
      </c>
      <c r="B28" s="27" t="s">
        <v>93</v>
      </c>
      <c r="C28" s="28" t="s">
        <v>94</v>
      </c>
      <c r="D28" s="28">
        <v>2024</v>
      </c>
      <c r="E28" s="29" t="s">
        <v>34</v>
      </c>
      <c r="F28" s="30">
        <v>0</v>
      </c>
      <c r="G28" s="31">
        <v>0</v>
      </c>
      <c r="H28" s="31">
        <v>111726</v>
      </c>
      <c r="I28" s="31">
        <v>247792</v>
      </c>
      <c r="J28" s="31">
        <v>0</v>
      </c>
      <c r="K28" s="32">
        <v>23687</v>
      </c>
      <c r="L28" s="33" t="s">
        <v>42</v>
      </c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383205</v>
      </c>
    </row>
    <row r="29" spans="1:22" x14ac:dyDescent="0.45">
      <c r="A29" s="27" t="s">
        <v>95</v>
      </c>
      <c r="B29" s="27" t="s">
        <v>96</v>
      </c>
      <c r="C29" s="28" t="s">
        <v>97</v>
      </c>
      <c r="D29" s="28">
        <v>2024</v>
      </c>
      <c r="E29" s="29" t="s">
        <v>34</v>
      </c>
      <c r="F29" s="30">
        <v>0</v>
      </c>
      <c r="G29" s="31">
        <v>0</v>
      </c>
      <c r="H29" s="31">
        <v>175222</v>
      </c>
      <c r="I29" s="31">
        <v>82085</v>
      </c>
      <c r="J29" s="31">
        <v>0</v>
      </c>
      <c r="K29" s="32">
        <v>24864</v>
      </c>
      <c r="L29" s="33" t="s">
        <v>42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282171</v>
      </c>
    </row>
    <row r="30" spans="1:22" x14ac:dyDescent="0.45">
      <c r="A30" s="27" t="s">
        <v>82</v>
      </c>
      <c r="B30" s="27" t="s">
        <v>98</v>
      </c>
      <c r="C30" s="28" t="s">
        <v>99</v>
      </c>
      <c r="D30" s="28">
        <v>2024</v>
      </c>
      <c r="E30" s="29" t="s">
        <v>34</v>
      </c>
      <c r="F30" s="30">
        <v>54399</v>
      </c>
      <c r="G30" s="31">
        <v>0</v>
      </c>
      <c r="H30" s="31">
        <v>50265</v>
      </c>
      <c r="I30" s="31">
        <v>42439</v>
      </c>
      <c r="J30" s="31">
        <v>11250</v>
      </c>
      <c r="K30" s="32">
        <v>11033</v>
      </c>
      <c r="L30" s="33" t="s">
        <v>42</v>
      </c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169386</v>
      </c>
    </row>
    <row r="31" spans="1:22" x14ac:dyDescent="0.45">
      <c r="A31" s="27" t="s">
        <v>82</v>
      </c>
      <c r="B31" s="27" t="s">
        <v>100</v>
      </c>
      <c r="C31" s="28" t="s">
        <v>101</v>
      </c>
      <c r="D31" s="28">
        <v>2024</v>
      </c>
      <c r="E31" s="29" t="s">
        <v>34</v>
      </c>
      <c r="F31" s="30">
        <v>59774</v>
      </c>
      <c r="G31" s="31">
        <v>0</v>
      </c>
      <c r="H31" s="31">
        <v>96113</v>
      </c>
      <c r="I31" s="31">
        <v>64718</v>
      </c>
      <c r="J31" s="31">
        <v>33350</v>
      </c>
      <c r="K31" s="32">
        <v>17117</v>
      </c>
      <c r="L31" s="33" t="s">
        <v>42</v>
      </c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271072</v>
      </c>
    </row>
    <row r="32" spans="1:22" x14ac:dyDescent="0.45">
      <c r="A32" s="27" t="s">
        <v>102</v>
      </c>
      <c r="B32" s="27" t="s">
        <v>103</v>
      </c>
      <c r="C32" s="28" t="s">
        <v>104</v>
      </c>
      <c r="D32" s="28">
        <v>2024</v>
      </c>
      <c r="E32" s="29" t="s">
        <v>34</v>
      </c>
      <c r="F32" s="30">
        <v>71447</v>
      </c>
      <c r="G32" s="31">
        <v>0</v>
      </c>
      <c r="H32" s="31">
        <v>142500</v>
      </c>
      <c r="I32" s="31">
        <v>2432</v>
      </c>
      <c r="J32" s="31">
        <v>11800</v>
      </c>
      <c r="K32" s="32">
        <v>22552</v>
      </c>
      <c r="L32" s="33" t="s">
        <v>42</v>
      </c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250731</v>
      </c>
    </row>
    <row r="33" spans="1:22" x14ac:dyDescent="0.45">
      <c r="A33" s="27" t="s">
        <v>105</v>
      </c>
      <c r="B33" s="27" t="s">
        <v>106</v>
      </c>
      <c r="C33" s="28" t="s">
        <v>107</v>
      </c>
      <c r="D33" s="28">
        <v>2024</v>
      </c>
      <c r="E33" s="29" t="s">
        <v>108</v>
      </c>
      <c r="F33" s="30">
        <v>0</v>
      </c>
      <c r="G33" s="31">
        <v>89544</v>
      </c>
      <c r="H33" s="31">
        <v>310400</v>
      </c>
      <c r="I33" s="31">
        <v>99100</v>
      </c>
      <c r="J33" s="31">
        <v>18200</v>
      </c>
      <c r="K33" s="32">
        <v>43600</v>
      </c>
      <c r="L33" s="33" t="s">
        <v>35</v>
      </c>
      <c r="M33" s="34">
        <v>0</v>
      </c>
      <c r="N33" s="34">
        <v>0</v>
      </c>
      <c r="O33" s="34">
        <v>6</v>
      </c>
      <c r="P33" s="34">
        <v>6</v>
      </c>
      <c r="Q33" s="34">
        <v>2</v>
      </c>
      <c r="R33" s="34">
        <v>0</v>
      </c>
      <c r="S33" s="34">
        <v>0</v>
      </c>
      <c r="T33" s="34">
        <v>0</v>
      </c>
      <c r="U33" s="35">
        <f t="shared" si="0"/>
        <v>14</v>
      </c>
      <c r="V33" s="36">
        <f t="shared" si="1"/>
        <v>560844</v>
      </c>
    </row>
    <row r="34" spans="1:22" x14ac:dyDescent="0.45">
      <c r="A34" s="27" t="s">
        <v>90</v>
      </c>
      <c r="B34" s="27" t="s">
        <v>109</v>
      </c>
      <c r="C34" s="28" t="s">
        <v>110</v>
      </c>
      <c r="D34" s="28">
        <v>2024</v>
      </c>
      <c r="E34" s="29" t="s">
        <v>108</v>
      </c>
      <c r="F34" s="30">
        <v>14652</v>
      </c>
      <c r="G34" s="31">
        <v>122700</v>
      </c>
      <c r="H34" s="31">
        <v>312548</v>
      </c>
      <c r="I34" s="31">
        <v>79559</v>
      </c>
      <c r="J34" s="31">
        <v>3000</v>
      </c>
      <c r="K34" s="32">
        <v>52938</v>
      </c>
      <c r="L34" s="33" t="s">
        <v>35</v>
      </c>
      <c r="M34" s="34">
        <v>0</v>
      </c>
      <c r="N34" s="34">
        <v>0</v>
      </c>
      <c r="O34" s="34">
        <v>1</v>
      </c>
      <c r="P34" s="34">
        <v>3</v>
      </c>
      <c r="Q34" s="34">
        <v>8</v>
      </c>
      <c r="R34" s="34">
        <v>3</v>
      </c>
      <c r="S34" s="34">
        <v>0</v>
      </c>
      <c r="T34" s="34">
        <v>0</v>
      </c>
      <c r="U34" s="35">
        <f t="shared" si="0"/>
        <v>15</v>
      </c>
      <c r="V34" s="36">
        <f t="shared" si="1"/>
        <v>585397</v>
      </c>
    </row>
    <row r="35" spans="1:22" x14ac:dyDescent="0.45">
      <c r="A35" s="27" t="s">
        <v>31</v>
      </c>
      <c r="B35" s="27" t="s">
        <v>111</v>
      </c>
      <c r="C35" s="28" t="s">
        <v>112</v>
      </c>
      <c r="D35" s="28">
        <v>2024</v>
      </c>
      <c r="E35" s="29" t="s">
        <v>34</v>
      </c>
      <c r="F35" s="30">
        <v>0</v>
      </c>
      <c r="G35" s="31">
        <v>70188</v>
      </c>
      <c r="H35" s="31">
        <v>85502</v>
      </c>
      <c r="I35" s="31">
        <v>0</v>
      </c>
      <c r="J35" s="31">
        <v>0</v>
      </c>
      <c r="K35" s="32">
        <v>7500</v>
      </c>
      <c r="L35" s="33" t="s">
        <v>35</v>
      </c>
      <c r="M35" s="34">
        <v>0</v>
      </c>
      <c r="N35" s="34">
        <v>0</v>
      </c>
      <c r="O35" s="34">
        <v>3</v>
      </c>
      <c r="P35" s="34">
        <v>2</v>
      </c>
      <c r="Q35" s="34">
        <v>5</v>
      </c>
      <c r="R35" s="34">
        <v>0</v>
      </c>
      <c r="S35" s="34">
        <v>0</v>
      </c>
      <c r="T35" s="34">
        <v>0</v>
      </c>
      <c r="U35" s="35">
        <f t="shared" si="0"/>
        <v>10</v>
      </c>
      <c r="V35" s="36">
        <f t="shared" si="1"/>
        <v>163190</v>
      </c>
    </row>
    <row r="36" spans="1:22" x14ac:dyDescent="0.45">
      <c r="A36" s="27" t="s">
        <v>113</v>
      </c>
      <c r="B36" s="27" t="s">
        <v>114</v>
      </c>
      <c r="C36" s="28" t="s">
        <v>115</v>
      </c>
      <c r="D36" s="28">
        <v>2024</v>
      </c>
      <c r="E36" s="29" t="s">
        <v>34</v>
      </c>
      <c r="F36" s="30">
        <v>0</v>
      </c>
      <c r="G36" s="31">
        <v>29688</v>
      </c>
      <c r="H36" s="31">
        <v>18000</v>
      </c>
      <c r="I36" s="31">
        <v>0</v>
      </c>
      <c r="J36" s="31">
        <v>0</v>
      </c>
      <c r="K36" s="32">
        <v>0</v>
      </c>
      <c r="L36" s="33" t="s">
        <v>35</v>
      </c>
      <c r="M36" s="34">
        <v>0</v>
      </c>
      <c r="N36" s="34">
        <v>0</v>
      </c>
      <c r="O36" s="34">
        <v>1</v>
      </c>
      <c r="P36" s="34">
        <v>2</v>
      </c>
      <c r="Q36" s="34">
        <v>2</v>
      </c>
      <c r="R36" s="34">
        <v>0</v>
      </c>
      <c r="S36" s="34">
        <v>0</v>
      </c>
      <c r="T36" s="34">
        <v>0</v>
      </c>
      <c r="U36" s="35">
        <f t="shared" si="0"/>
        <v>5</v>
      </c>
      <c r="V36" s="36">
        <f t="shared" si="1"/>
        <v>47688</v>
      </c>
    </row>
    <row r="37" spans="1:22" x14ac:dyDescent="0.45">
      <c r="A37" s="27" t="s">
        <v>116</v>
      </c>
      <c r="B37" s="27" t="s">
        <v>117</v>
      </c>
      <c r="C37" s="28" t="s">
        <v>118</v>
      </c>
      <c r="D37" s="28">
        <v>2024</v>
      </c>
      <c r="E37" s="29" t="s">
        <v>34</v>
      </c>
      <c r="F37" s="30">
        <v>0</v>
      </c>
      <c r="G37" s="31">
        <v>60420</v>
      </c>
      <c r="H37" s="31">
        <v>118281</v>
      </c>
      <c r="I37" s="31">
        <v>0</v>
      </c>
      <c r="J37" s="31">
        <v>0</v>
      </c>
      <c r="K37" s="32">
        <v>17867</v>
      </c>
      <c r="L37" s="33" t="s">
        <v>35</v>
      </c>
      <c r="M37" s="34">
        <v>0</v>
      </c>
      <c r="N37" s="34">
        <v>0</v>
      </c>
      <c r="O37" s="34">
        <v>3</v>
      </c>
      <c r="P37" s="34">
        <v>4</v>
      </c>
      <c r="Q37" s="34">
        <v>3</v>
      </c>
      <c r="R37" s="34">
        <v>0</v>
      </c>
      <c r="S37" s="34">
        <v>0</v>
      </c>
      <c r="T37" s="34">
        <v>0</v>
      </c>
      <c r="U37" s="35">
        <f t="shared" si="0"/>
        <v>10</v>
      </c>
      <c r="V37" s="36">
        <f t="shared" si="1"/>
        <v>196568</v>
      </c>
    </row>
    <row r="38" spans="1:22" x14ac:dyDescent="0.45">
      <c r="A38" s="27" t="s">
        <v>119</v>
      </c>
      <c r="B38" s="27" t="s">
        <v>120</v>
      </c>
      <c r="C38" s="28" t="s">
        <v>121</v>
      </c>
      <c r="D38" s="28">
        <v>2024</v>
      </c>
      <c r="E38" s="29" t="s">
        <v>34</v>
      </c>
      <c r="F38" s="30">
        <v>0</v>
      </c>
      <c r="G38" s="31">
        <v>67104</v>
      </c>
      <c r="H38" s="31">
        <v>87533</v>
      </c>
      <c r="I38" s="31">
        <v>0</v>
      </c>
      <c r="J38" s="31">
        <v>0</v>
      </c>
      <c r="K38" s="32">
        <v>10363</v>
      </c>
      <c r="L38" s="33" t="s">
        <v>35</v>
      </c>
      <c r="M38" s="34">
        <v>0</v>
      </c>
      <c r="N38" s="34">
        <v>0</v>
      </c>
      <c r="O38" s="34">
        <v>12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5">
        <f t="shared" si="0"/>
        <v>12</v>
      </c>
      <c r="V38" s="36">
        <f t="shared" si="1"/>
        <v>165000</v>
      </c>
    </row>
    <row r="39" spans="1:22" x14ac:dyDescent="0.45">
      <c r="A39" s="27" t="s">
        <v>102</v>
      </c>
      <c r="B39" s="27" t="s">
        <v>122</v>
      </c>
      <c r="C39" s="28" t="s">
        <v>123</v>
      </c>
      <c r="D39" s="28">
        <v>2024</v>
      </c>
      <c r="E39" s="29" t="s">
        <v>108</v>
      </c>
      <c r="F39" s="30">
        <v>7752</v>
      </c>
      <c r="G39" s="31">
        <v>76608</v>
      </c>
      <c r="H39" s="31">
        <v>173980</v>
      </c>
      <c r="I39" s="31">
        <v>7360</v>
      </c>
      <c r="J39" s="31">
        <v>11800</v>
      </c>
      <c r="K39" s="32">
        <v>22500</v>
      </c>
      <c r="L39" s="33" t="s">
        <v>35</v>
      </c>
      <c r="M39" s="34">
        <v>0</v>
      </c>
      <c r="N39" s="34">
        <v>0</v>
      </c>
      <c r="O39" s="34">
        <v>16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5">
        <f t="shared" si="0"/>
        <v>16</v>
      </c>
      <c r="V39" s="36">
        <f t="shared" si="1"/>
        <v>300000</v>
      </c>
    </row>
    <row r="40" spans="1:22" x14ac:dyDescent="0.45">
      <c r="A40" s="27" t="s">
        <v>102</v>
      </c>
      <c r="B40" s="27" t="s">
        <v>124</v>
      </c>
      <c r="C40" s="28" t="s">
        <v>125</v>
      </c>
      <c r="D40" s="28">
        <v>2024</v>
      </c>
      <c r="E40" s="29" t="s">
        <v>34</v>
      </c>
      <c r="F40" s="30">
        <v>81984</v>
      </c>
      <c r="G40" s="31">
        <v>0</v>
      </c>
      <c r="H40" s="31">
        <v>165540</v>
      </c>
      <c r="I40" s="31">
        <v>7404</v>
      </c>
      <c r="J40" s="31">
        <v>18699</v>
      </c>
      <c r="K40" s="32">
        <v>26373</v>
      </c>
      <c r="L40" s="33" t="s">
        <v>42</v>
      </c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300000</v>
      </c>
    </row>
    <row r="41" spans="1:22" x14ac:dyDescent="0.45">
      <c r="A41" s="27" t="s">
        <v>53</v>
      </c>
      <c r="B41" s="27" t="s">
        <v>126</v>
      </c>
      <c r="C41" s="28" t="s">
        <v>127</v>
      </c>
      <c r="D41" s="28">
        <v>2024</v>
      </c>
      <c r="E41" s="29" t="s">
        <v>34</v>
      </c>
      <c r="F41" s="30">
        <v>0</v>
      </c>
      <c r="G41" s="31">
        <v>135420</v>
      </c>
      <c r="H41" s="31">
        <v>307500</v>
      </c>
      <c r="I41" s="31">
        <v>0</v>
      </c>
      <c r="J41" s="31">
        <v>10000</v>
      </c>
      <c r="K41" s="32">
        <v>45292</v>
      </c>
      <c r="L41" s="33" t="s">
        <v>35</v>
      </c>
      <c r="M41" s="34">
        <v>0</v>
      </c>
      <c r="N41" s="34">
        <v>0</v>
      </c>
      <c r="O41" s="34">
        <v>20</v>
      </c>
      <c r="P41" s="34">
        <v>5</v>
      </c>
      <c r="Q41" s="34">
        <v>0</v>
      </c>
      <c r="R41" s="34">
        <v>0</v>
      </c>
      <c r="S41" s="34">
        <v>0</v>
      </c>
      <c r="T41" s="34">
        <v>0</v>
      </c>
      <c r="U41" s="35">
        <f t="shared" si="0"/>
        <v>25</v>
      </c>
      <c r="V41" s="36">
        <f t="shared" si="1"/>
        <v>498212</v>
      </c>
    </row>
    <row r="42" spans="1:22" x14ac:dyDescent="0.45">
      <c r="A42" s="27" t="s">
        <v>65</v>
      </c>
      <c r="B42" s="27" t="s">
        <v>128</v>
      </c>
      <c r="C42" s="28" t="s">
        <v>129</v>
      </c>
      <c r="D42" s="28">
        <v>2024</v>
      </c>
      <c r="E42" s="29" t="s">
        <v>108</v>
      </c>
      <c r="F42" s="30">
        <v>300000</v>
      </c>
      <c r="G42" s="31">
        <v>105120</v>
      </c>
      <c r="H42" s="31">
        <v>220271</v>
      </c>
      <c r="I42" s="31">
        <v>52455</v>
      </c>
      <c r="J42" s="31">
        <v>0</v>
      </c>
      <c r="K42" s="32">
        <v>67275</v>
      </c>
      <c r="L42" s="33" t="s">
        <v>35</v>
      </c>
      <c r="M42" s="34">
        <v>0</v>
      </c>
      <c r="N42" s="34">
        <v>0</v>
      </c>
      <c r="O42" s="34">
        <v>20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5">
        <f t="shared" si="0"/>
        <v>20</v>
      </c>
      <c r="V42" s="36">
        <f t="shared" si="1"/>
        <v>745121</v>
      </c>
    </row>
    <row r="43" spans="1:22" x14ac:dyDescent="0.45">
      <c r="A43" s="27" t="s">
        <v>130</v>
      </c>
      <c r="B43" s="27" t="s">
        <v>131</v>
      </c>
      <c r="C43" s="28" t="s">
        <v>132</v>
      </c>
      <c r="D43" s="28">
        <v>2024</v>
      </c>
      <c r="E43" s="29" t="s">
        <v>108</v>
      </c>
      <c r="F43" s="30">
        <v>15036</v>
      </c>
      <c r="G43" s="31">
        <v>103080</v>
      </c>
      <c r="H43" s="31">
        <v>151000</v>
      </c>
      <c r="I43" s="31">
        <v>0</v>
      </c>
      <c r="J43" s="31">
        <v>0</v>
      </c>
      <c r="K43" s="32">
        <v>19910</v>
      </c>
      <c r="L43" s="33" t="s">
        <v>35</v>
      </c>
      <c r="M43" s="34">
        <v>0</v>
      </c>
      <c r="N43" s="34">
        <v>0</v>
      </c>
      <c r="O43" s="34">
        <v>15</v>
      </c>
      <c r="P43" s="34">
        <v>4</v>
      </c>
      <c r="Q43" s="34">
        <v>0</v>
      </c>
      <c r="R43" s="34">
        <v>0</v>
      </c>
      <c r="S43" s="34">
        <v>0</v>
      </c>
      <c r="T43" s="34">
        <v>0</v>
      </c>
      <c r="U43" s="35">
        <f t="shared" si="0"/>
        <v>19</v>
      </c>
      <c r="V43" s="36">
        <f t="shared" si="1"/>
        <v>289026</v>
      </c>
    </row>
    <row r="44" spans="1:22" x14ac:dyDescent="0.45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45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45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  <row r="47" spans="1:22" x14ac:dyDescent="0.45">
      <c r="A47" s="27"/>
      <c r="B47" s="27"/>
      <c r="C47" s="28"/>
      <c r="D47" s="28"/>
      <c r="E47" s="29"/>
      <c r="F47" s="30"/>
      <c r="G47" s="31"/>
      <c r="H47" s="31"/>
      <c r="I47" s="31"/>
      <c r="J47" s="31"/>
      <c r="K47" s="32"/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0</v>
      </c>
    </row>
    <row r="48" spans="1:22" x14ac:dyDescent="0.45">
      <c r="A48" s="27"/>
      <c r="B48" s="27"/>
      <c r="C48" s="28"/>
      <c r="D48" s="28"/>
      <c r="E48" s="29"/>
      <c r="F48" s="30"/>
      <c r="G48" s="31"/>
      <c r="H48" s="31"/>
      <c r="I48" s="31"/>
      <c r="J48" s="31"/>
      <c r="K48" s="32"/>
      <c r="L48" s="33"/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0</v>
      </c>
    </row>
    <row r="49" spans="1:22" x14ac:dyDescent="0.45">
      <c r="A49" s="27"/>
      <c r="B49" s="27"/>
      <c r="C49" s="28"/>
      <c r="D49" s="28"/>
      <c r="E49" s="29"/>
      <c r="F49" s="30"/>
      <c r="G49" s="31"/>
      <c r="H49" s="31"/>
      <c r="I49" s="31"/>
      <c r="J49" s="31"/>
      <c r="K49" s="32"/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0</v>
      </c>
    </row>
    <row r="50" spans="1:22" x14ac:dyDescent="0.45">
      <c r="A50" s="27"/>
      <c r="B50" s="27"/>
      <c r="C50" s="28"/>
      <c r="D50" s="28"/>
      <c r="E50" s="29"/>
      <c r="F50" s="30"/>
      <c r="G50" s="31"/>
      <c r="H50" s="31"/>
      <c r="I50" s="31"/>
      <c r="J50" s="31"/>
      <c r="K50" s="32"/>
      <c r="L50" s="33"/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0</v>
      </c>
    </row>
    <row r="51" spans="1:22" x14ac:dyDescent="0.45">
      <c r="A51" s="27"/>
      <c r="B51" s="27"/>
      <c r="C51" s="28"/>
      <c r="D51" s="28"/>
      <c r="E51" s="29"/>
      <c r="F51" s="30"/>
      <c r="G51" s="31"/>
      <c r="H51" s="31"/>
      <c r="I51" s="31"/>
      <c r="J51" s="31"/>
      <c r="K51" s="32"/>
      <c r="L51" s="33"/>
      <c r="M51" s="34"/>
      <c r="N51" s="34"/>
      <c r="O51" s="34"/>
      <c r="P51" s="34"/>
      <c r="Q51" s="34"/>
      <c r="R51" s="34"/>
      <c r="S51" s="34"/>
      <c r="T51" s="34"/>
      <c r="U51" s="35">
        <f t="shared" si="0"/>
        <v>0</v>
      </c>
      <c r="V51" s="36">
        <f t="shared" si="1"/>
        <v>0</v>
      </c>
    </row>
    <row r="52" spans="1:22" x14ac:dyDescent="0.45">
      <c r="A52" s="27"/>
      <c r="B52" s="27"/>
      <c r="C52" s="28"/>
      <c r="D52" s="28"/>
      <c r="E52" s="29"/>
      <c r="F52" s="30"/>
      <c r="G52" s="31"/>
      <c r="H52" s="31"/>
      <c r="I52" s="31"/>
      <c r="J52" s="31"/>
      <c r="K52" s="32"/>
      <c r="L52" s="33"/>
      <c r="M52" s="34"/>
      <c r="N52" s="34"/>
      <c r="O52" s="34"/>
      <c r="P52" s="34"/>
      <c r="Q52" s="34"/>
      <c r="R52" s="34"/>
      <c r="S52" s="34"/>
      <c r="T52" s="34"/>
      <c r="U52" s="35">
        <f t="shared" si="0"/>
        <v>0</v>
      </c>
      <c r="V52" s="36">
        <f t="shared" si="1"/>
        <v>0</v>
      </c>
    </row>
    <row r="53" spans="1:22" x14ac:dyDescent="0.45">
      <c r="A53" s="27"/>
      <c r="B53" s="27"/>
      <c r="C53" s="28"/>
      <c r="D53" s="28"/>
      <c r="E53" s="29"/>
      <c r="F53" s="30"/>
      <c r="G53" s="31"/>
      <c r="H53" s="31"/>
      <c r="I53" s="31"/>
      <c r="J53" s="31"/>
      <c r="K53" s="32"/>
      <c r="L53" s="33"/>
      <c r="M53" s="34"/>
      <c r="N53" s="34"/>
      <c r="O53" s="34"/>
      <c r="P53" s="34"/>
      <c r="Q53" s="34"/>
      <c r="R53" s="34"/>
      <c r="S53" s="34"/>
      <c r="T53" s="34"/>
      <c r="U53" s="35">
        <f t="shared" si="0"/>
        <v>0</v>
      </c>
      <c r="V53" s="36">
        <f t="shared" si="1"/>
        <v>0</v>
      </c>
    </row>
  </sheetData>
  <autoFilter ref="A8:V8" xr:uid="{28673320-2E8D-4A6F-97B9-D4F304BE85D9}"/>
  <conditionalFormatting sqref="D9:D53">
    <cfRule type="expression" dxfId="2" priority="1">
      <formula>OR($D9&gt;2024,AND($D9&lt;2024,$D9&lt;&gt;""))</formula>
    </cfRule>
  </conditionalFormatting>
  <conditionalFormatting sqref="V9:V53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53" xr:uid="{FC92B5DB-804A-4B67-9D1A-A90D1E3B5B49}">
      <formula1>"N/A, FMR, Actual Rent"</formula1>
    </dataValidation>
    <dataValidation type="list" allowBlank="1" showInputMessage="1" showErrorMessage="1" sqref="E9:E53" xr:uid="{FF91EBC1-9528-4CCE-9849-7E01167EAA0F}">
      <formula1>"PH, TH, Joint TH &amp; PH-RRH, HMIS, SSO, TRA, PRA, SRA, S+C/SRO"</formula1>
    </dataValidation>
    <dataValidation allowBlank="1" showErrorMessage="1" sqref="A8:V8" xr:uid="{6D0C33F2-16B3-48EA-BE8D-815712F32FD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2023-08-08T18:23:37Z</dcterms:created>
  <dcterms:modified xsi:type="dcterms:W3CDTF">2023-08-10T14:16:58Z</dcterms:modified>
</cp:coreProperties>
</file>