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DCD1947-DE64-4957-84EF-1C648F51F961}" xr6:coauthVersionLast="47" xr6:coauthVersionMax="47" xr10:uidLastSave="{00000000-0000-0000-0000-000000000000}"/>
  <bookViews>
    <workbookView xWindow="4777" yWindow="4777" windowWidth="33841" windowHeight="18218" xr2:uid="{E7AF0BA7-DEC6-456F-838B-DD53FD3ECF2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" l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<sst xmlns="http://schemas.openxmlformats.org/spreadsheetml/2006/main" count="209" uniqueCount="129">
  <si>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</si>
  <si>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</si>
  <si>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</si>
  <si>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</si>
  <si>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</si>
  <si>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</si>
  <si>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</si>
  <si>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</si>
  <si>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</si>
  <si>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</si>
  <si>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</si>
  <si>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</si>
  <si>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</si>
  <si>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</si>
  <si>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</si>
  <si>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</si>
  <si>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</si>
  <si>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</si>
  <si>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</si>
  <si>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</si>
  <si>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</si>
  <si>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</si>
  <si>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</si>
  <si>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</si>
  <si>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</si>
  <si>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</si>
  <si>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</si>
  <si>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</si>
  <si>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</si>
  <si>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</si>
  <si>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PR-502</t>
  </si>
  <si>
    <t>Hogar Ruth para Mujeres Maltratadas, Inc.</t>
  </si>
  <si>
    <t>Guayacán Housing Development</t>
  </si>
  <si>
    <t>PR0002L4N022211</t>
  </si>
  <si>
    <t>TH</t>
  </si>
  <si>
    <t/>
  </si>
  <si>
    <t>San Juan</t>
  </si>
  <si>
    <t>Puerto Rico Balance of Commonwealth CoC</t>
  </si>
  <si>
    <t>Puerto Rico Department of the Family</t>
  </si>
  <si>
    <t>Lucha Contra el Sida, Inc</t>
  </si>
  <si>
    <t>LCS Leasing Program</t>
  </si>
  <si>
    <t>PR0003L4N022211</t>
  </si>
  <si>
    <t>PH</t>
  </si>
  <si>
    <t>La Perla de Gran Precio Inc.</t>
  </si>
  <si>
    <t>Tu Casa Vale</t>
  </si>
  <si>
    <t>PR0006L4N022211</t>
  </si>
  <si>
    <t xml:space="preserve">Municipality  of San Juan </t>
  </si>
  <si>
    <t>Continuum of Care, Municipality of San Juan</t>
  </si>
  <si>
    <t>PR0007L4N022209</t>
  </si>
  <si>
    <t>FMR</t>
  </si>
  <si>
    <t>Corp. La Fondita de Jesus</t>
  </si>
  <si>
    <t>El Pueblito de Jesus</t>
  </si>
  <si>
    <t>PR0009L4N022215</t>
  </si>
  <si>
    <t>Coalicion de Apoyo Continuo para Personas sin Hogar de Guaynabo, Inc.</t>
  </si>
  <si>
    <t>Hogar Amparo Project</t>
  </si>
  <si>
    <t>PR0010L4N022215</t>
  </si>
  <si>
    <t>Hogar del Buen Pastor, Inc.</t>
  </si>
  <si>
    <t>PR0011L4N022215</t>
  </si>
  <si>
    <t>Hogar Nuevos Horizontes</t>
  </si>
  <si>
    <t>PR0012L4N022215</t>
  </si>
  <si>
    <t>Nuevo Horizonte</t>
  </si>
  <si>
    <t>PR0016L4N022215</t>
  </si>
  <si>
    <t>Coalicion de San Juan, Inc.</t>
  </si>
  <si>
    <t>Proyecto Enlace FY2022</t>
  </si>
  <si>
    <t>PR0017L4N022215</t>
  </si>
  <si>
    <t>Sabana Village Apartments</t>
  </si>
  <si>
    <t>PR0020L4N022215</t>
  </si>
  <si>
    <t>Safe Haven, Municipality of San Juan</t>
  </si>
  <si>
    <t>PR0022L4N022215</t>
  </si>
  <si>
    <t>SH</t>
  </si>
  <si>
    <t>CASA PROTEGIDA JULIA DE BURGOS, INC.</t>
  </si>
  <si>
    <t>Rapid Re-Housing and Supportive Services</t>
  </si>
  <si>
    <t>PR0025L4N022215</t>
  </si>
  <si>
    <t>Mental Health &amp; Anti-Addiction Services Administration</t>
  </si>
  <si>
    <t>De Vuelta a la Vida, Sanación y Hogar</t>
  </si>
  <si>
    <t>PR0035L4N022214</t>
  </si>
  <si>
    <t>Compartir Comunitario</t>
  </si>
  <si>
    <t>PR0049L4N022209</t>
  </si>
  <si>
    <t>Vouchers Program Casa Julia San Juan</t>
  </si>
  <si>
    <t>PR0051L4N022211</t>
  </si>
  <si>
    <t>Albergue El Paraíso, Corp.</t>
  </si>
  <si>
    <t>Eden</t>
  </si>
  <si>
    <t>PR0056L4N022213</t>
  </si>
  <si>
    <t>Municipality of Vega Baja</t>
  </si>
  <si>
    <t>VB SHP New Hope Assistance Project 2002 (58)</t>
  </si>
  <si>
    <t>PR0058L4N022213</t>
  </si>
  <si>
    <t>Vega Baja SHP New Hope Assistance Project 2007 (59)</t>
  </si>
  <si>
    <t>PR0059L4N022213</t>
  </si>
  <si>
    <t>Re-Encontrando el Sendero</t>
  </si>
  <si>
    <t>PR0066L4N022209</t>
  </si>
  <si>
    <t>MUNICIPALITY OF VEGA ALTA</t>
  </si>
  <si>
    <t>Continuum of Care Homeless Assistance Program</t>
  </si>
  <si>
    <t>PR0070L4N022209</t>
  </si>
  <si>
    <t>Puerto Rico Housing Department</t>
  </si>
  <si>
    <t>Rental Assistance Program CoC PR 502</t>
  </si>
  <si>
    <t>PR0086L4N022212</t>
  </si>
  <si>
    <t>Gente Buena</t>
  </si>
  <si>
    <t>PR0096L4N022210</t>
  </si>
  <si>
    <t>Hogar del Buen Pastor - Voucher</t>
  </si>
  <si>
    <t>PR0098L4N022211</t>
  </si>
  <si>
    <t>Hogar Seguro del Norte</t>
  </si>
  <si>
    <t>PR0101L4N022209</t>
  </si>
  <si>
    <t>Silo Misión Cristiana, Inc.</t>
  </si>
  <si>
    <t>Poyecto Casa Silo</t>
  </si>
  <si>
    <t>PR0103L4N022210</t>
  </si>
  <si>
    <t>Programa Mi Hogar II</t>
  </si>
  <si>
    <t>PR0117L4N022209</t>
  </si>
  <si>
    <t>Solo Por Hoy, Inc.</t>
  </si>
  <si>
    <t>Derecho a Techo</t>
  </si>
  <si>
    <t>PR0119L4N022207</t>
  </si>
  <si>
    <t>SSO</t>
  </si>
  <si>
    <t>Solo Por Hoy-RRH</t>
  </si>
  <si>
    <t>PR0127L4N022206</t>
  </si>
  <si>
    <t>Guara Bi,Inc.</t>
  </si>
  <si>
    <t>Guara Bi - Comerio</t>
  </si>
  <si>
    <t>PR0128L4N022206</t>
  </si>
  <si>
    <t>La Puerta de Jesus Rapid Rehousing Program</t>
  </si>
  <si>
    <t>PR0130L4N022206</t>
  </si>
  <si>
    <t>El Zorzal Apartments</t>
  </si>
  <si>
    <t>PR0136L4N022203</t>
  </si>
  <si>
    <t>INSTITUTO PRE-VOCACIONAL E INDUSTRIAL DE PUERTO RICO, INC.</t>
  </si>
  <si>
    <t>VIVIENDA A INDIVIDUOS CON DERECHO A ALQUILER (VIDA) 2022</t>
  </si>
  <si>
    <t>PR0144L4N022203</t>
  </si>
  <si>
    <t>Jóvenes Seguros del Norte</t>
  </si>
  <si>
    <t>PR0168L4N022200</t>
  </si>
  <si>
    <t>Red por los Derechos de la Niñez y Juventud de Puerto Rico</t>
  </si>
  <si>
    <t>Centro de alternativas, Casa Ramón</t>
  </si>
  <si>
    <t>PR0169L4N022200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</si>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</sst>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26FB-241E-448A-8591-FF0CCFA9C0A1}">
  <sheetPr codeName="Sheet115">
    <pageSetUpPr fitToPage="1"/>
  </sheetPr>
  <dimension ref="A1:V5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14193305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193440</v>
      </c>
      <c r="G9" s="31">
        <v>0</v>
      </c>
      <c r="H9" s="31">
        <v>177112</v>
      </c>
      <c r="I9" s="31">
        <v>13141</v>
      </c>
      <c r="J9" s="31">
        <v>0</v>
      </c>
      <c r="K9" s="32">
        <v>26859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53" si="0">SUM(M9:T9)</f>
        <v>0</v>
      </c>
      <c r="V9" s="36">
        <f t="shared" ref="V9:V53" si="1">SUM(F9:K9)</f>
        <v>410552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125138</v>
      </c>
      <c r="I10" s="31">
        <v>394780</v>
      </c>
      <c r="J10" s="31">
        <v>0</v>
      </c>
      <c r="K10" s="32">
        <v>49008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568926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42</v>
      </c>
      <c r="F11" s="30">
        <v>72692</v>
      </c>
      <c r="G11" s="31">
        <v>0</v>
      </c>
      <c r="H11" s="31">
        <v>20386</v>
      </c>
      <c r="I11" s="31">
        <v>0</v>
      </c>
      <c r="J11" s="31">
        <v>0</v>
      </c>
      <c r="K11" s="32">
        <v>5814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98892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42</v>
      </c>
      <c r="F12" s="30">
        <v>0</v>
      </c>
      <c r="G12" s="31">
        <v>853752</v>
      </c>
      <c r="H12" s="31">
        <v>90330</v>
      </c>
      <c r="I12" s="31">
        <v>0</v>
      </c>
      <c r="J12" s="31">
        <v>0</v>
      </c>
      <c r="K12" s="32">
        <v>63147</v>
      </c>
      <c r="L12" s="33" t="s">
        <v>49</v>
      </c>
      <c r="M12" s="34">
        <v>0</v>
      </c>
      <c r="N12" s="34">
        <v>0</v>
      </c>
      <c r="O12" s="34">
        <v>120</v>
      </c>
      <c r="P12" s="34">
        <v>8</v>
      </c>
      <c r="Q12" s="34">
        <v>10</v>
      </c>
      <c r="R12" s="34">
        <v>3</v>
      </c>
      <c r="S12" s="34">
        <v>0</v>
      </c>
      <c r="T12" s="34">
        <v>1</v>
      </c>
      <c r="U12" s="35">
        <f t="shared" si="0"/>
        <v>142</v>
      </c>
      <c r="V12" s="36">
        <f t="shared" si="1"/>
        <v>1007229</v>
      </c>
    </row>
    <row r="13" spans="1:22" x14ac:dyDescent="0.45">
      <c r="A13" s="27" t="s">
        <v>50</v>
      </c>
      <c r="B13" s="27" t="s">
        <v>51</v>
      </c>
      <c r="C13" s="28" t="s">
        <v>52</v>
      </c>
      <c r="D13" s="28">
        <v>2024</v>
      </c>
      <c r="E13" s="29" t="s">
        <v>42</v>
      </c>
      <c r="F13" s="30">
        <v>302824</v>
      </c>
      <c r="G13" s="31">
        <v>0</v>
      </c>
      <c r="H13" s="31">
        <v>221301</v>
      </c>
      <c r="I13" s="31">
        <v>282810</v>
      </c>
      <c r="J13" s="31">
        <v>0</v>
      </c>
      <c r="K13" s="32">
        <v>28068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835003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34</v>
      </c>
      <c r="F14" s="30">
        <v>48000</v>
      </c>
      <c r="G14" s="31">
        <v>0</v>
      </c>
      <c r="H14" s="31">
        <v>138081</v>
      </c>
      <c r="I14" s="31">
        <v>14467</v>
      </c>
      <c r="J14" s="31">
        <v>0</v>
      </c>
      <c r="K14" s="32">
        <v>5993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206541</v>
      </c>
    </row>
    <row r="15" spans="1:22" x14ac:dyDescent="0.45">
      <c r="A15" s="27" t="s">
        <v>56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82620</v>
      </c>
      <c r="G15" s="31">
        <v>0</v>
      </c>
      <c r="H15" s="31">
        <v>270467</v>
      </c>
      <c r="I15" s="31">
        <v>295568</v>
      </c>
      <c r="J15" s="31">
        <v>0</v>
      </c>
      <c r="K15" s="32">
        <v>33525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682180</v>
      </c>
    </row>
    <row r="16" spans="1:22" x14ac:dyDescent="0.45">
      <c r="A16" s="27" t="s">
        <v>46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124860</v>
      </c>
      <c r="G16" s="31">
        <v>0</v>
      </c>
      <c r="H16" s="31">
        <v>151964</v>
      </c>
      <c r="I16" s="31">
        <v>21464</v>
      </c>
      <c r="J16" s="31">
        <v>3360</v>
      </c>
      <c r="K16" s="32">
        <v>13020</v>
      </c>
      <c r="L16" s="33" t="s">
        <v>49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0</v>
      </c>
      <c r="V16" s="36">
        <f t="shared" si="1"/>
        <v>314668</v>
      </c>
    </row>
    <row r="17" spans="1:22" x14ac:dyDescent="0.45">
      <c r="A17" s="27" t="s">
        <v>39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0</v>
      </c>
      <c r="H17" s="31">
        <v>62636</v>
      </c>
      <c r="I17" s="31">
        <v>10798</v>
      </c>
      <c r="J17" s="31">
        <v>0</v>
      </c>
      <c r="K17" s="32">
        <v>5121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78555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17</v>
      </c>
      <c r="F18" s="30">
        <v>0</v>
      </c>
      <c r="G18" s="31">
        <v>0</v>
      </c>
      <c r="H18" s="31">
        <v>0</v>
      </c>
      <c r="I18" s="31">
        <v>0</v>
      </c>
      <c r="J18" s="31">
        <v>526896</v>
      </c>
      <c r="K18" s="32">
        <v>52690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579586</v>
      </c>
    </row>
    <row r="19" spans="1:22" x14ac:dyDescent="0.45">
      <c r="A19" s="27" t="s">
        <v>39</v>
      </c>
      <c r="B19" s="27" t="s">
        <v>65</v>
      </c>
      <c r="C19" s="28" t="s">
        <v>66</v>
      </c>
      <c r="D19" s="28">
        <v>2024</v>
      </c>
      <c r="E19" s="29" t="s">
        <v>42</v>
      </c>
      <c r="F19" s="30">
        <v>0</v>
      </c>
      <c r="G19" s="31">
        <v>0</v>
      </c>
      <c r="H19" s="31">
        <v>168778</v>
      </c>
      <c r="I19" s="31">
        <v>0</v>
      </c>
      <c r="J19" s="31">
        <v>0</v>
      </c>
      <c r="K19" s="32">
        <v>16825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185603</v>
      </c>
    </row>
    <row r="20" spans="1:22" x14ac:dyDescent="0.45">
      <c r="A20" s="27" t="s">
        <v>46</v>
      </c>
      <c r="B20" s="27" t="s">
        <v>67</v>
      </c>
      <c r="C20" s="28" t="s">
        <v>68</v>
      </c>
      <c r="D20" s="28">
        <v>2024</v>
      </c>
      <c r="E20" s="29" t="s">
        <v>69</v>
      </c>
      <c r="F20" s="30">
        <v>4452</v>
      </c>
      <c r="G20" s="31">
        <v>0</v>
      </c>
      <c r="H20" s="31">
        <v>207637</v>
      </c>
      <c r="I20" s="31">
        <v>91366</v>
      </c>
      <c r="J20" s="31">
        <v>12480</v>
      </c>
      <c r="K20" s="32">
        <v>21623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337558</v>
      </c>
    </row>
    <row r="21" spans="1:22" x14ac:dyDescent="0.45">
      <c r="A21" s="27" t="s">
        <v>70</v>
      </c>
      <c r="B21" s="27" t="s">
        <v>71</v>
      </c>
      <c r="C21" s="28" t="s">
        <v>72</v>
      </c>
      <c r="D21" s="28">
        <v>2024</v>
      </c>
      <c r="E21" s="29" t="s">
        <v>42</v>
      </c>
      <c r="F21" s="30">
        <v>0</v>
      </c>
      <c r="G21" s="31">
        <v>73692</v>
      </c>
      <c r="H21" s="31">
        <v>311771</v>
      </c>
      <c r="I21" s="31">
        <v>0</v>
      </c>
      <c r="J21" s="31">
        <v>0</v>
      </c>
      <c r="K21" s="32">
        <v>27031</v>
      </c>
      <c r="L21" s="33" t="s">
        <v>49</v>
      </c>
      <c r="M21" s="34">
        <v>0</v>
      </c>
      <c r="N21" s="34">
        <v>0</v>
      </c>
      <c r="O21" s="34">
        <v>2</v>
      </c>
      <c r="P21" s="34">
        <v>3</v>
      </c>
      <c r="Q21" s="34">
        <v>5</v>
      </c>
      <c r="R21" s="34">
        <v>0</v>
      </c>
      <c r="S21" s="34">
        <v>0</v>
      </c>
      <c r="T21" s="34">
        <v>0</v>
      </c>
      <c r="U21" s="35">
        <f t="shared" si="0"/>
        <v>10</v>
      </c>
      <c r="V21" s="36">
        <f t="shared" si="1"/>
        <v>412494</v>
      </c>
    </row>
    <row r="22" spans="1:22" x14ac:dyDescent="0.45">
      <c r="A22" s="27" t="s">
        <v>73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0</v>
      </c>
      <c r="H22" s="31">
        <v>948174</v>
      </c>
      <c r="I22" s="31">
        <v>435506</v>
      </c>
      <c r="J22" s="31">
        <v>21600</v>
      </c>
      <c r="K22" s="32">
        <v>102480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1507760</v>
      </c>
    </row>
    <row r="23" spans="1:22" x14ac:dyDescent="0.45">
      <c r="A23" s="27" t="s">
        <v>43</v>
      </c>
      <c r="B23" s="27" t="s">
        <v>76</v>
      </c>
      <c r="C23" s="28" t="s">
        <v>77</v>
      </c>
      <c r="D23" s="28">
        <v>2024</v>
      </c>
      <c r="E23" s="29" t="s">
        <v>42</v>
      </c>
      <c r="F23" s="30">
        <v>0</v>
      </c>
      <c r="G23" s="31">
        <v>0</v>
      </c>
      <c r="H23" s="31">
        <v>290944</v>
      </c>
      <c r="I23" s="31">
        <v>343277</v>
      </c>
      <c r="J23" s="31">
        <v>0</v>
      </c>
      <c r="K23" s="32">
        <v>44123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678344</v>
      </c>
    </row>
    <row r="24" spans="1:22" x14ac:dyDescent="0.45">
      <c r="A24" s="27" t="s">
        <v>70</v>
      </c>
      <c r="B24" s="27" t="s">
        <v>78</v>
      </c>
      <c r="C24" s="28" t="s">
        <v>79</v>
      </c>
      <c r="D24" s="28">
        <v>2024</v>
      </c>
      <c r="E24" s="29" t="s">
        <v>42</v>
      </c>
      <c r="F24" s="30">
        <v>129208</v>
      </c>
      <c r="G24" s="31">
        <v>0</v>
      </c>
      <c r="H24" s="31">
        <v>96048</v>
      </c>
      <c r="I24" s="31">
        <v>0</v>
      </c>
      <c r="J24" s="31">
        <v>0</v>
      </c>
      <c r="K24" s="32">
        <v>16220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241476</v>
      </c>
    </row>
    <row r="25" spans="1:22" x14ac:dyDescent="0.45">
      <c r="A25" s="27" t="s">
        <v>80</v>
      </c>
      <c r="B25" s="27" t="s">
        <v>81</v>
      </c>
      <c r="C25" s="28" t="s">
        <v>82</v>
      </c>
      <c r="D25" s="28">
        <v>2024</v>
      </c>
      <c r="E25" s="29" t="s">
        <v>42</v>
      </c>
      <c r="F25" s="30">
        <v>0</v>
      </c>
      <c r="G25" s="31">
        <v>0</v>
      </c>
      <c r="H25" s="31">
        <v>116930</v>
      </c>
      <c r="I25" s="31">
        <v>179630</v>
      </c>
      <c r="J25" s="31">
        <v>0</v>
      </c>
      <c r="K25" s="32">
        <v>18931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315491</v>
      </c>
    </row>
    <row r="26" spans="1:22" x14ac:dyDescent="0.45">
      <c r="A26" s="27" t="s">
        <v>83</v>
      </c>
      <c r="B26" s="27" t="s">
        <v>84</v>
      </c>
      <c r="C26" s="28" t="s">
        <v>85</v>
      </c>
      <c r="D26" s="28">
        <v>2024</v>
      </c>
      <c r="E26" s="29" t="s">
        <v>42</v>
      </c>
      <c r="F26" s="30">
        <v>249201</v>
      </c>
      <c r="G26" s="31">
        <v>0</v>
      </c>
      <c r="H26" s="31">
        <v>15000</v>
      </c>
      <c r="I26" s="31">
        <v>0</v>
      </c>
      <c r="J26" s="31">
        <v>0</v>
      </c>
      <c r="K26" s="32">
        <v>17254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281455</v>
      </c>
    </row>
    <row r="27" spans="1:22" x14ac:dyDescent="0.45">
      <c r="A27" s="27" t="s">
        <v>83</v>
      </c>
      <c r="B27" s="27" t="s">
        <v>86</v>
      </c>
      <c r="C27" s="28" t="s">
        <v>87</v>
      </c>
      <c r="D27" s="28">
        <v>2024</v>
      </c>
      <c r="E27" s="29" t="s">
        <v>42</v>
      </c>
      <c r="F27" s="30">
        <v>162795</v>
      </c>
      <c r="G27" s="31">
        <v>0</v>
      </c>
      <c r="H27" s="31">
        <v>8856</v>
      </c>
      <c r="I27" s="31">
        <v>0</v>
      </c>
      <c r="J27" s="31">
        <v>0</v>
      </c>
      <c r="K27" s="32">
        <v>8388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180039</v>
      </c>
    </row>
    <row r="28" spans="1:22" x14ac:dyDescent="0.45">
      <c r="A28" s="27" t="s">
        <v>39</v>
      </c>
      <c r="B28" s="27" t="s">
        <v>88</v>
      </c>
      <c r="C28" s="28" t="s">
        <v>89</v>
      </c>
      <c r="D28" s="28">
        <v>2024</v>
      </c>
      <c r="E28" s="29" t="s">
        <v>34</v>
      </c>
      <c r="F28" s="30">
        <v>0</v>
      </c>
      <c r="G28" s="31">
        <v>0</v>
      </c>
      <c r="H28" s="31">
        <v>156486</v>
      </c>
      <c r="I28" s="31">
        <v>110914</v>
      </c>
      <c r="J28" s="31">
        <v>0</v>
      </c>
      <c r="K28" s="32">
        <v>26600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294000</v>
      </c>
    </row>
    <row r="29" spans="1:22" x14ac:dyDescent="0.45">
      <c r="A29" s="27" t="s">
        <v>90</v>
      </c>
      <c r="B29" s="27" t="s">
        <v>91</v>
      </c>
      <c r="C29" s="28" t="s">
        <v>92</v>
      </c>
      <c r="D29" s="28">
        <v>2024</v>
      </c>
      <c r="E29" s="29" t="s">
        <v>42</v>
      </c>
      <c r="F29" s="30">
        <v>117213</v>
      </c>
      <c r="G29" s="31">
        <v>0</v>
      </c>
      <c r="H29" s="31">
        <v>19755</v>
      </c>
      <c r="I29" s="31">
        <v>0</v>
      </c>
      <c r="J29" s="31">
        <v>0</v>
      </c>
      <c r="K29" s="32">
        <v>1655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138623</v>
      </c>
    </row>
    <row r="30" spans="1:22" x14ac:dyDescent="0.45">
      <c r="A30" s="27" t="s">
        <v>93</v>
      </c>
      <c r="B30" s="27" t="s">
        <v>94</v>
      </c>
      <c r="C30" s="28" t="s">
        <v>95</v>
      </c>
      <c r="D30" s="28">
        <v>2024</v>
      </c>
      <c r="E30" s="29" t="s">
        <v>42</v>
      </c>
      <c r="F30" s="30">
        <v>0</v>
      </c>
      <c r="G30" s="31">
        <v>1004904</v>
      </c>
      <c r="H30" s="31">
        <v>0</v>
      </c>
      <c r="I30" s="31">
        <v>0</v>
      </c>
      <c r="J30" s="31">
        <v>0</v>
      </c>
      <c r="K30" s="32">
        <v>71873</v>
      </c>
      <c r="L30" s="33" t="s">
        <v>49</v>
      </c>
      <c r="M30" s="34">
        <v>0</v>
      </c>
      <c r="N30" s="34">
        <v>0</v>
      </c>
      <c r="O30" s="34">
        <v>160</v>
      </c>
      <c r="P30" s="34">
        <v>18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178</v>
      </c>
      <c r="V30" s="36">
        <f t="shared" si="1"/>
        <v>1076777</v>
      </c>
    </row>
    <row r="31" spans="1:22" x14ac:dyDescent="0.45">
      <c r="A31" s="27" t="s">
        <v>80</v>
      </c>
      <c r="B31" s="27" t="s">
        <v>96</v>
      </c>
      <c r="C31" s="28" t="s">
        <v>97</v>
      </c>
      <c r="D31" s="28">
        <v>2024</v>
      </c>
      <c r="E31" s="29" t="s">
        <v>42</v>
      </c>
      <c r="F31" s="30">
        <v>71890</v>
      </c>
      <c r="G31" s="31">
        <v>0</v>
      </c>
      <c r="H31" s="31">
        <v>126031</v>
      </c>
      <c r="I31" s="31">
        <v>22983</v>
      </c>
      <c r="J31" s="31">
        <v>0</v>
      </c>
      <c r="K31" s="32">
        <v>10550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231454</v>
      </c>
    </row>
    <row r="32" spans="1:22" x14ac:dyDescent="0.45">
      <c r="A32" s="27" t="s">
        <v>56</v>
      </c>
      <c r="B32" s="27" t="s">
        <v>98</v>
      </c>
      <c r="C32" s="28" t="s">
        <v>99</v>
      </c>
      <c r="D32" s="28">
        <v>2024</v>
      </c>
      <c r="E32" s="29" t="s">
        <v>42</v>
      </c>
      <c r="F32" s="30">
        <v>84856</v>
      </c>
      <c r="G32" s="31">
        <v>0</v>
      </c>
      <c r="H32" s="31">
        <v>30166</v>
      </c>
      <c r="I32" s="31">
        <v>0</v>
      </c>
      <c r="J32" s="31">
        <v>0</v>
      </c>
      <c r="K32" s="32">
        <v>6333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121355</v>
      </c>
    </row>
    <row r="33" spans="1:22" x14ac:dyDescent="0.45">
      <c r="A33" s="27" t="s">
        <v>73</v>
      </c>
      <c r="B33" s="27" t="s">
        <v>100</v>
      </c>
      <c r="C33" s="28" t="s">
        <v>101</v>
      </c>
      <c r="D33" s="28">
        <v>2024</v>
      </c>
      <c r="E33" s="29" t="s">
        <v>42</v>
      </c>
      <c r="F33" s="30">
        <v>253764</v>
      </c>
      <c r="G33" s="31">
        <v>0</v>
      </c>
      <c r="H33" s="31">
        <v>92996</v>
      </c>
      <c r="I33" s="31">
        <v>0</v>
      </c>
      <c r="J33" s="31">
        <v>0</v>
      </c>
      <c r="K33" s="32">
        <v>10314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357074</v>
      </c>
    </row>
    <row r="34" spans="1:22" x14ac:dyDescent="0.45">
      <c r="A34" s="27" t="s">
        <v>102</v>
      </c>
      <c r="B34" s="27" t="s">
        <v>103</v>
      </c>
      <c r="C34" s="28" t="s">
        <v>104</v>
      </c>
      <c r="D34" s="28">
        <v>2024</v>
      </c>
      <c r="E34" s="29" t="s">
        <v>34</v>
      </c>
      <c r="F34" s="30">
        <v>0</v>
      </c>
      <c r="G34" s="31">
        <v>0</v>
      </c>
      <c r="H34" s="31">
        <v>164336</v>
      </c>
      <c r="I34" s="31">
        <v>24799</v>
      </c>
      <c r="J34" s="31">
        <v>0</v>
      </c>
      <c r="K34" s="32">
        <v>18518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207653</v>
      </c>
    </row>
    <row r="35" spans="1:22" x14ac:dyDescent="0.45">
      <c r="A35" s="27" t="s">
        <v>50</v>
      </c>
      <c r="B35" s="27" t="s">
        <v>105</v>
      </c>
      <c r="C35" s="28" t="s">
        <v>106</v>
      </c>
      <c r="D35" s="28">
        <v>2024</v>
      </c>
      <c r="E35" s="29" t="s">
        <v>42</v>
      </c>
      <c r="F35" s="30">
        <v>311380</v>
      </c>
      <c r="G35" s="31">
        <v>0</v>
      </c>
      <c r="H35" s="31">
        <v>0</v>
      </c>
      <c r="I35" s="31">
        <v>0</v>
      </c>
      <c r="J35" s="31">
        <v>0</v>
      </c>
      <c r="K35" s="32">
        <v>14111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325491</v>
      </c>
    </row>
    <row r="36" spans="1:22" x14ac:dyDescent="0.45">
      <c r="A36" s="27" t="s">
        <v>107</v>
      </c>
      <c r="B36" s="27" t="s">
        <v>108</v>
      </c>
      <c r="C36" s="28" t="s">
        <v>109</v>
      </c>
      <c r="D36" s="28">
        <v>2024</v>
      </c>
      <c r="E36" s="29" t="s">
        <v>110</v>
      </c>
      <c r="F36" s="30">
        <v>0</v>
      </c>
      <c r="G36" s="31">
        <v>0</v>
      </c>
      <c r="H36" s="31">
        <v>338140</v>
      </c>
      <c r="I36" s="31">
        <v>0</v>
      </c>
      <c r="J36" s="31">
        <v>0</v>
      </c>
      <c r="K36" s="32">
        <v>33800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371940</v>
      </c>
    </row>
    <row r="37" spans="1:22" x14ac:dyDescent="0.45">
      <c r="A37" s="27" t="s">
        <v>107</v>
      </c>
      <c r="B37" s="27" t="s">
        <v>111</v>
      </c>
      <c r="C37" s="28" t="s">
        <v>112</v>
      </c>
      <c r="D37" s="28">
        <v>2024</v>
      </c>
      <c r="E37" s="29" t="s">
        <v>42</v>
      </c>
      <c r="F37" s="30">
        <v>0</v>
      </c>
      <c r="G37" s="31">
        <v>104112</v>
      </c>
      <c r="H37" s="31">
        <v>104825</v>
      </c>
      <c r="I37" s="31">
        <v>0</v>
      </c>
      <c r="J37" s="31">
        <v>0</v>
      </c>
      <c r="K37" s="32">
        <v>20512</v>
      </c>
      <c r="L37" s="33" t="s">
        <v>49</v>
      </c>
      <c r="M37" s="34">
        <v>0</v>
      </c>
      <c r="N37" s="34">
        <v>0</v>
      </c>
      <c r="O37" s="34">
        <v>14</v>
      </c>
      <c r="P37" s="34">
        <v>4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18</v>
      </c>
      <c r="V37" s="36">
        <f t="shared" si="1"/>
        <v>229449</v>
      </c>
    </row>
    <row r="38" spans="1:22" x14ac:dyDescent="0.45">
      <c r="A38" s="27" t="s">
        <v>113</v>
      </c>
      <c r="B38" s="27" t="s">
        <v>114</v>
      </c>
      <c r="C38" s="28" t="s">
        <v>115</v>
      </c>
      <c r="D38" s="28">
        <v>2024</v>
      </c>
      <c r="E38" s="29" t="s">
        <v>42</v>
      </c>
      <c r="F38" s="30">
        <v>4588</v>
      </c>
      <c r="G38" s="31">
        <v>0</v>
      </c>
      <c r="H38" s="31">
        <v>146788</v>
      </c>
      <c r="I38" s="31">
        <v>42254</v>
      </c>
      <c r="J38" s="31">
        <v>0</v>
      </c>
      <c r="K38" s="32">
        <v>9483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203113</v>
      </c>
    </row>
    <row r="39" spans="1:22" x14ac:dyDescent="0.45">
      <c r="A39" s="27" t="s">
        <v>50</v>
      </c>
      <c r="B39" s="27" t="s">
        <v>116</v>
      </c>
      <c r="C39" s="28" t="s">
        <v>117</v>
      </c>
      <c r="D39" s="28">
        <v>2024</v>
      </c>
      <c r="E39" s="29" t="s">
        <v>42</v>
      </c>
      <c r="F39" s="30">
        <v>0</v>
      </c>
      <c r="G39" s="31">
        <v>180744</v>
      </c>
      <c r="H39" s="31">
        <v>446040</v>
      </c>
      <c r="I39" s="31">
        <v>0</v>
      </c>
      <c r="J39" s="31">
        <v>0</v>
      </c>
      <c r="K39" s="32">
        <v>43802</v>
      </c>
      <c r="L39" s="33" t="s">
        <v>49</v>
      </c>
      <c r="M39" s="34">
        <v>0</v>
      </c>
      <c r="N39" s="34">
        <v>0</v>
      </c>
      <c r="O39" s="34">
        <v>20</v>
      </c>
      <c r="P39" s="34">
        <v>8</v>
      </c>
      <c r="Q39" s="34">
        <v>2</v>
      </c>
      <c r="R39" s="34">
        <v>0</v>
      </c>
      <c r="S39" s="34">
        <v>0</v>
      </c>
      <c r="T39" s="34">
        <v>0</v>
      </c>
      <c r="U39" s="35">
        <f t="shared" si="0"/>
        <v>30</v>
      </c>
      <c r="V39" s="36">
        <f t="shared" si="1"/>
        <v>670586</v>
      </c>
    </row>
    <row r="40" spans="1:22" x14ac:dyDescent="0.45">
      <c r="A40" s="27" t="s">
        <v>39</v>
      </c>
      <c r="B40" s="27" t="s">
        <v>118</v>
      </c>
      <c r="C40" s="28" t="s">
        <v>119</v>
      </c>
      <c r="D40" s="28">
        <v>2024</v>
      </c>
      <c r="E40" s="29" t="s">
        <v>42</v>
      </c>
      <c r="F40" s="30">
        <v>0</v>
      </c>
      <c r="G40" s="31">
        <v>0</v>
      </c>
      <c r="H40" s="31">
        <v>53541</v>
      </c>
      <c r="I40" s="31">
        <v>108128</v>
      </c>
      <c r="J40" s="31">
        <v>0</v>
      </c>
      <c r="K40" s="32">
        <v>12045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173714</v>
      </c>
    </row>
    <row r="41" spans="1:22" x14ac:dyDescent="0.45">
      <c r="A41" s="27" t="s">
        <v>120</v>
      </c>
      <c r="B41" s="27" t="s">
        <v>121</v>
      </c>
      <c r="C41" s="28" t="s">
        <v>122</v>
      </c>
      <c r="D41" s="28">
        <v>2024</v>
      </c>
      <c r="E41" s="29" t="s">
        <v>42</v>
      </c>
      <c r="F41" s="30">
        <v>0</v>
      </c>
      <c r="G41" s="31">
        <v>183936</v>
      </c>
      <c r="H41" s="31">
        <v>124932</v>
      </c>
      <c r="I41" s="31">
        <v>0</v>
      </c>
      <c r="J41" s="31">
        <v>0</v>
      </c>
      <c r="K41" s="32">
        <v>28016</v>
      </c>
      <c r="L41" s="33" t="s">
        <v>49</v>
      </c>
      <c r="M41" s="34">
        <v>0</v>
      </c>
      <c r="N41" s="34">
        <v>0</v>
      </c>
      <c r="O41" s="34">
        <v>24</v>
      </c>
      <c r="P41" s="34">
        <v>6</v>
      </c>
      <c r="Q41" s="34">
        <v>2</v>
      </c>
      <c r="R41" s="34">
        <v>1</v>
      </c>
      <c r="S41" s="34">
        <v>1</v>
      </c>
      <c r="T41" s="34">
        <v>0</v>
      </c>
      <c r="U41" s="35">
        <f t="shared" si="0"/>
        <v>34</v>
      </c>
      <c r="V41" s="36">
        <f t="shared" si="1"/>
        <v>336884</v>
      </c>
    </row>
    <row r="42" spans="1:22" x14ac:dyDescent="0.45">
      <c r="A42" s="27" t="s">
        <v>73</v>
      </c>
      <c r="B42" s="27" t="s">
        <v>123</v>
      </c>
      <c r="C42" s="28" t="s">
        <v>124</v>
      </c>
      <c r="D42" s="28">
        <v>2024</v>
      </c>
      <c r="E42" s="29" t="s">
        <v>42</v>
      </c>
      <c r="F42" s="30">
        <v>83880</v>
      </c>
      <c r="G42" s="31">
        <v>0</v>
      </c>
      <c r="H42" s="31">
        <v>129000</v>
      </c>
      <c r="I42" s="31">
        <v>4240</v>
      </c>
      <c r="J42" s="31">
        <v>11880</v>
      </c>
      <c r="K42" s="32">
        <v>21000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250000</v>
      </c>
    </row>
    <row r="43" spans="1:22" x14ac:dyDescent="0.45">
      <c r="A43" s="27" t="s">
        <v>125</v>
      </c>
      <c r="B43" s="27" t="s">
        <v>126</v>
      </c>
      <c r="C43" s="28" t="s">
        <v>127</v>
      </c>
      <c r="D43" s="28">
        <v>2024</v>
      </c>
      <c r="E43" s="29" t="s">
        <v>128</v>
      </c>
      <c r="F43" s="30">
        <v>33552</v>
      </c>
      <c r="G43" s="31">
        <v>78288</v>
      </c>
      <c r="H43" s="31">
        <v>151000</v>
      </c>
      <c r="I43" s="31">
        <v>0</v>
      </c>
      <c r="J43" s="31">
        <v>0</v>
      </c>
      <c r="K43" s="32">
        <v>20000</v>
      </c>
      <c r="L43" s="33" t="s">
        <v>49</v>
      </c>
      <c r="M43" s="34">
        <v>0</v>
      </c>
      <c r="N43" s="34">
        <v>0</v>
      </c>
      <c r="O43" s="34">
        <v>14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14</v>
      </c>
      <c r="V43" s="36">
        <f t="shared" si="1"/>
        <v>282840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</sheetData>
  <autoFilter ref="A8:V8" xr:uid="{736B26FB-241E-448A-8591-FF0CCFA9C0A1}"/>
  <conditionalFormatting sqref="D9:D53">
    <cfRule type="expression" dxfId="2" priority="1">
      <formula>OR($D9&gt;2024,AND($D9&lt;2024,$D9&lt;&gt;""))</formula>
    </cfRule>
  </conditionalFormatting>
  <conditionalFormatting sqref="V9:V5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3" xr:uid="{19420BAB-1630-4E5D-9903-B9587B8024F4}">
      <formula1>"N/A, FMR, Actual Rent"</formula1>
    </dataValidation>
    <dataValidation type="list" allowBlank="1" showInputMessage="1" showErrorMessage="1" sqref="E9:E53" xr:uid="{2E6D51E4-1C10-4F52-ACAF-C298FBC4B4CA}">
      <formula1>"PH, TH, Joint TH &amp; PH-RRH, HMIS, SSO, TRA, PRA, SRA, S+C/SRO"</formula1>
    </dataValidation>
    <dataValidation allowBlank="1" showErrorMessage="1" sqref="A8:V8" xr:uid="{2CF0D71E-C2F2-444B-8F27-0F98FC8561F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2023-08-08T18:24:18Z</dcterms:created>
  <dcterms:modified xsi:type="dcterms:W3CDTF">2023-08-10T14:16:59Z</dcterms:modified>
</cp:coreProperties>
</file>