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A73F8AC4-31B7-4B0D-A467-3EC9A8607BDA}" xr6:coauthVersionLast="47" xr6:coauthVersionMax="47" xr10:uidLastSave="{00000000-0000-0000-0000-000000000000}"/>
  <bookViews>
    <workbookView xWindow="3308" yWindow="3308" windowWidth="33840" windowHeight="18217" xr2:uid="{B7D13D13-DD30-445D-98F5-EC3C14B9AE5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<sst xmlns="http://schemas.openxmlformats.org/spreadsheetml/2006/main" count="69" uniqueCount="52">
  <si>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</si>
  <si>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</si>
  <si>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</si>
  <si>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</si>
  <si>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</si>
  <si>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</si>
  <si>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</si>
  <si>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</si>
  <si>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</si>
  <si>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</si>
  <si>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</si>
  <si>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</si>
  <si>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</si>
  <si>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</si>
  <si>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</si>
  <si>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</si>
  <si>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</si>
  <si>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</si>
  <si>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</si>
  <si>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</si>
  <si>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</si>
  <si>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</si>
  <si>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</si>
  <si>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</si>
  <si>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</si>
  <si>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</si>
  <si>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</si>
  <si>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</si>
  <si>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</si>
  <si>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</si>
  <si>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PA-605</t>
  </si>
  <si>
    <t>County of Erie</t>
  </si>
  <si>
    <t>Self Start PSH</t>
  </si>
  <si>
    <t>PA0331L3E052215</t>
  </si>
  <si>
    <t>PH</t>
  </si>
  <si>
    <t>FMR</t>
  </si>
  <si>
    <t>Pittsburgh</t>
  </si>
  <si>
    <t>Erie City &amp; County CoC</t>
  </si>
  <si>
    <t>Lighting the Candle 1</t>
  </si>
  <si>
    <t>PA0463L3E052211</t>
  </si>
  <si>
    <t/>
  </si>
  <si>
    <t>Erie County HMIS</t>
  </si>
  <si>
    <t>PA0852L3E052206</t>
  </si>
  <si>
    <t>Fresh Start</t>
  </si>
  <si>
    <t>PA0854L3E052206</t>
  </si>
  <si>
    <t>My Way Home RRH</t>
  </si>
  <si>
    <t>PA0856L3E052206</t>
  </si>
  <si>
    <t>ECCM Coordinated Entry</t>
  </si>
  <si>
    <t>PA0987L3E052203</t>
  </si>
  <si>
    <t>SSO</t>
  </si>
  <si>
    <t>Moving Into Stability</t>
  </si>
  <si>
    <t>PA1051D3E052201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</si>
</sst>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F296A-2DA5-4DFC-8692-C3B43F84469A}">
  <sheetPr codeName="Sheet35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2614342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1046232</v>
      </c>
      <c r="H9" s="31">
        <v>0</v>
      </c>
      <c r="I9" s="31">
        <v>0</v>
      </c>
      <c r="J9" s="31">
        <v>0</v>
      </c>
      <c r="K9" s="32">
        <v>55086</v>
      </c>
      <c r="L9" s="33" t="s">
        <v>35</v>
      </c>
      <c r="M9" s="34">
        <v>0</v>
      </c>
      <c r="N9" s="34">
        <v>0</v>
      </c>
      <c r="O9" s="34">
        <v>56</v>
      </c>
      <c r="P9" s="34">
        <v>33</v>
      </c>
      <c r="Q9" s="34">
        <v>16</v>
      </c>
      <c r="R9" s="34">
        <v>5</v>
      </c>
      <c r="S9" s="34">
        <v>0</v>
      </c>
      <c r="T9" s="34">
        <v>0</v>
      </c>
      <c r="U9" s="35">
        <f t="shared" ref="U9:U25" si="0">SUM(M9:T9)</f>
        <v>110</v>
      </c>
      <c r="V9" s="36">
        <f t="shared" ref="V9:V25" si="1">SUM(F9:K9)</f>
        <v>1101318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202395</v>
      </c>
      <c r="G10" s="31">
        <v>0</v>
      </c>
      <c r="H10" s="31">
        <v>45756</v>
      </c>
      <c r="I10" s="31">
        <v>17665</v>
      </c>
      <c r="J10" s="31">
        <v>0</v>
      </c>
      <c r="K10" s="32">
        <v>11065</v>
      </c>
      <c r="L10" s="33" t="s">
        <v>40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276881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146027</v>
      </c>
      <c r="K11" s="32">
        <v>0</v>
      </c>
      <c r="L11" s="33" t="s">
        <v>40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146027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34</v>
      </c>
      <c r="F12" s="30">
        <v>120338</v>
      </c>
      <c r="G12" s="31">
        <v>0</v>
      </c>
      <c r="H12" s="31">
        <v>34000</v>
      </c>
      <c r="I12" s="31">
        <v>0</v>
      </c>
      <c r="J12" s="31">
        <v>0</v>
      </c>
      <c r="K12" s="32">
        <v>6755</v>
      </c>
      <c r="L12" s="33" t="s">
        <v>40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161093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34</v>
      </c>
      <c r="F13" s="30">
        <v>0</v>
      </c>
      <c r="G13" s="31">
        <v>419844</v>
      </c>
      <c r="H13" s="31">
        <v>162384</v>
      </c>
      <c r="I13" s="31">
        <v>0</v>
      </c>
      <c r="J13" s="31">
        <v>0</v>
      </c>
      <c r="K13" s="32">
        <v>26706</v>
      </c>
      <c r="L13" s="33" t="s">
        <v>35</v>
      </c>
      <c r="M13" s="34">
        <v>0</v>
      </c>
      <c r="N13" s="34">
        <v>11</v>
      </c>
      <c r="O13" s="34">
        <v>13</v>
      </c>
      <c r="P13" s="34">
        <v>13</v>
      </c>
      <c r="Q13" s="34">
        <v>7</v>
      </c>
      <c r="R13" s="34">
        <v>1</v>
      </c>
      <c r="S13" s="34">
        <v>0</v>
      </c>
      <c r="T13" s="34">
        <v>0</v>
      </c>
      <c r="U13" s="35">
        <f t="shared" si="0"/>
        <v>45</v>
      </c>
      <c r="V13" s="36">
        <f t="shared" si="1"/>
        <v>608934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2024</v>
      </c>
      <c r="E14" s="29" t="s">
        <v>49</v>
      </c>
      <c r="F14" s="30">
        <v>0</v>
      </c>
      <c r="G14" s="31">
        <v>0</v>
      </c>
      <c r="H14" s="31">
        <v>145121</v>
      </c>
      <c r="I14" s="31">
        <v>0</v>
      </c>
      <c r="J14" s="31">
        <v>0</v>
      </c>
      <c r="K14" s="32">
        <v>0</v>
      </c>
      <c r="L14" s="33" t="s">
        <v>40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145121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124728</v>
      </c>
      <c r="H15" s="31">
        <v>50240</v>
      </c>
      <c r="I15" s="31">
        <v>0</v>
      </c>
      <c r="J15" s="31">
        <v>0</v>
      </c>
      <c r="K15" s="32">
        <v>0</v>
      </c>
      <c r="L15" s="33" t="s">
        <v>35</v>
      </c>
      <c r="M15" s="34">
        <v>0</v>
      </c>
      <c r="N15" s="34">
        <v>0</v>
      </c>
      <c r="O15" s="34">
        <v>3</v>
      </c>
      <c r="P15" s="34">
        <v>5</v>
      </c>
      <c r="Q15" s="34">
        <v>4</v>
      </c>
      <c r="R15" s="34">
        <v>0</v>
      </c>
      <c r="S15" s="34">
        <v>0</v>
      </c>
      <c r="T15" s="34">
        <v>0</v>
      </c>
      <c r="U15" s="35">
        <f t="shared" si="0"/>
        <v>12</v>
      </c>
      <c r="V15" s="36">
        <f t="shared" si="1"/>
        <v>174968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B2FF296A-2DA5-4DFC-8692-C3B43F84469A}"/>
  <conditionalFormatting sqref="D9:D25">
    <cfRule type="expression" dxfId="2" priority="1">
      <formula>OR($D9&gt;2024,AND($D9&lt;2024,$D9&lt;&gt;""))</formula>
    </cfRule>
  </conditionalFormatting>
  <conditionalFormatting sqref="V9:V2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5" xr:uid="{30905AE2-B172-4B65-80AB-40BD89015244}">
      <formula1>"N/A, FMR, Actual Rent"</formula1>
    </dataValidation>
    <dataValidation type="list" allowBlank="1" showInputMessage="1" showErrorMessage="1" sqref="E9:E25" xr:uid="{92A53761-F674-467F-8788-4C82C9F21040}">
      <formula1>"PH, TH, Joint TH &amp; PH-RRH, HMIS, SSO, TRA, PRA, SRA, S+C/SRO"</formula1>
    </dataValidation>
    <dataValidation allowBlank="1" showErrorMessage="1" sqref="A8:V8" xr:uid="{873F8201-16A4-488E-B5FF-82AB536958F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2023-08-08T18:25:53Z</dcterms:created>
  <dcterms:modified xsi:type="dcterms:W3CDTF">2023-08-10T14:16:12Z</dcterms:modified>
</cp:coreProperties>
</file>