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85421F4-1835-489E-AEC1-188E067DA86E}" xr6:coauthVersionLast="47" xr6:coauthVersionMax="47" xr10:uidLastSave="{00000000-0000-0000-0000-000000000000}"/>
  <bookViews>
    <workbookView xWindow="1470" yWindow="1470" windowWidth="33840" windowHeight="18218" xr2:uid="{81907A4C-B589-4F27-9E9D-55BC427E98A3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1" l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<sst xmlns="http://schemas.openxmlformats.org/spreadsheetml/2006/main" count="224" uniqueCount="114">
  <si>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</si>
  <si>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</si>
  <si>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</si>
  <si>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</si>
  <si>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</si>
  <si>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</si>
  <si>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</si>
  <si>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</si>
  <si>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</si>
  <si>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</si>
  <si>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</si>
  <si>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</si>
  <si>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</si>
  <si>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</si>
  <si>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</si>
  <si>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</si>
  <si>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</si>
  <si>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</si>
  <si>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</si>
  <si>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</si>
  <si>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</si>
  <si>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</si>
  <si>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</si>
  <si>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</si>
  <si>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</si>
  <si>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</si>
  <si>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</si>
  <si>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</si>
  <si>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</si>
  <si>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</si>
  <si>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PA-600</t>
  </si>
  <si>
    <t>Allegheny County Department of Human Services</t>
  </si>
  <si>
    <t>Flex 50 Families</t>
  </si>
  <si>
    <t>PA0242U3E002210</t>
  </si>
  <si>
    <t>PH</t>
  </si>
  <si>
    <t>Actual Rent</t>
  </si>
  <si>
    <t>Pittsburgh</t>
  </si>
  <si>
    <t>Pittsburgh, McKeesport, Penn Hills/Allegheny County CoC</t>
  </si>
  <si>
    <t>Flex 51 Expansion</t>
  </si>
  <si>
    <t>PA0243U3E002210</t>
  </si>
  <si>
    <t>FMR</t>
  </si>
  <si>
    <t>Work Towards Sustainability from Crisis</t>
  </si>
  <si>
    <t>PA0247U3E002211</t>
  </si>
  <si>
    <t>Families United</t>
  </si>
  <si>
    <t>PA0256U3E002213</t>
  </si>
  <si>
    <t>PA0260U3E002215</t>
  </si>
  <si>
    <t/>
  </si>
  <si>
    <t>Neighborhood Living Program</t>
  </si>
  <si>
    <t>PA0266U3E002215</t>
  </si>
  <si>
    <t>Victory</t>
  </si>
  <si>
    <t>PA0271U3E002213</t>
  </si>
  <si>
    <t>Village I</t>
  </si>
  <si>
    <t>PA0272U3E002213</t>
  </si>
  <si>
    <t>Choice I</t>
  </si>
  <si>
    <t>PA0393U3E002213</t>
  </si>
  <si>
    <t>Hospitality Homes I</t>
  </si>
  <si>
    <t>PA0402U3E002213</t>
  </si>
  <si>
    <t>MOMS II</t>
  </si>
  <si>
    <t>PA0406U3E002213</t>
  </si>
  <si>
    <t>Northside Common Ministries Permanent Housing Program</t>
  </si>
  <si>
    <t>PA0411U3E002214</t>
  </si>
  <si>
    <t>Familylinks Community Housing Program</t>
  </si>
  <si>
    <t>PA0454U3E002209</t>
  </si>
  <si>
    <t>Housing Plus 2</t>
  </si>
  <si>
    <t>PA0488U3E002213</t>
  </si>
  <si>
    <t>Hestia Project</t>
  </si>
  <si>
    <t>PA0529U3E002208</t>
  </si>
  <si>
    <t>HMIS Expansion</t>
  </si>
  <si>
    <t>PA0594U3E002209</t>
  </si>
  <si>
    <t>Path to New Life</t>
  </si>
  <si>
    <t>PA0596U3E002210</t>
  </si>
  <si>
    <t>A Step Forward</t>
  </si>
  <si>
    <t>PA0715U3E002208</t>
  </si>
  <si>
    <t>Haven Homes</t>
  </si>
  <si>
    <t>PA0743U3E002207</t>
  </si>
  <si>
    <t>Good Start</t>
  </si>
  <si>
    <t>PA0745U3E002207</t>
  </si>
  <si>
    <t>Soteria Project</t>
  </si>
  <si>
    <t>PA0746U3E002207</t>
  </si>
  <si>
    <t>Constitution</t>
  </si>
  <si>
    <t>PA0749U3E002207</t>
  </si>
  <si>
    <t>YW Bridges Rapid Rehousing</t>
  </si>
  <si>
    <t>PA0750U3E002207</t>
  </si>
  <si>
    <t>Allegheny Link</t>
  </si>
  <si>
    <t>PA0752U3E002207</t>
  </si>
  <si>
    <t>SSO</t>
  </si>
  <si>
    <t>A River to Home</t>
  </si>
  <si>
    <t>PA0829U3E002206</t>
  </si>
  <si>
    <t>My Place PSH</t>
  </si>
  <si>
    <t>PA0831U3E002206</t>
  </si>
  <si>
    <t>My Place RRH</t>
  </si>
  <si>
    <t>PA0832U3E002206</t>
  </si>
  <si>
    <t>Sunrise Permanent Housing Program</t>
  </si>
  <si>
    <t>PA0833U3E002206</t>
  </si>
  <si>
    <t>HARBOR-2-RRH</t>
  </si>
  <si>
    <t>PA0834U3E002206</t>
  </si>
  <si>
    <t>At Home</t>
  </si>
  <si>
    <t>PA0838U3E002206</t>
  </si>
  <si>
    <t>ATLAS</t>
  </si>
  <si>
    <t>PA0842U3E002206</t>
  </si>
  <si>
    <t>Haven Housing</t>
  </si>
  <si>
    <t>PA0896U3E002205</t>
  </si>
  <si>
    <t>Domestic Violence Unified Project</t>
  </si>
  <si>
    <t>PA0937U3E002204</t>
  </si>
  <si>
    <t>Allegheny Link Expansion</t>
  </si>
  <si>
    <t>PA0976U3E002203</t>
  </si>
  <si>
    <t>Homelessness Services &amp; Support Coordinators for Youth</t>
  </si>
  <si>
    <t>PA1044U3E002201</t>
  </si>
  <si>
    <t>Youth Rapid Re-Housing</t>
  </si>
  <si>
    <t>PA1045U3E002201</t>
  </si>
  <si>
    <t>HOPE</t>
  </si>
  <si>
    <t>PA1046U3E002201</t>
  </si>
  <si>
    <t>Neighborhood Living Program Expansion Bonus</t>
  </si>
  <si>
    <t>PA1098U3E002200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</si>
</sst>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0AA0-3526-4FAE-B605-AE237FEB44B0}">
  <sheetPr codeName="Sheet126">
    <pageSetUpPr fitToPage="1"/>
  </sheetPr>
  <dimension ref="A1:V5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22286263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1566876</v>
      </c>
      <c r="H9" s="31">
        <v>8858</v>
      </c>
      <c r="I9" s="31">
        <v>0</v>
      </c>
      <c r="J9" s="31">
        <v>0</v>
      </c>
      <c r="K9" s="32">
        <v>89765</v>
      </c>
      <c r="L9" s="33" t="s">
        <v>35</v>
      </c>
      <c r="M9" s="34">
        <v>0</v>
      </c>
      <c r="N9" s="34">
        <v>0</v>
      </c>
      <c r="O9" s="34">
        <v>0</v>
      </c>
      <c r="P9" s="34">
        <v>23</v>
      </c>
      <c r="Q9" s="34">
        <v>56</v>
      </c>
      <c r="R9" s="34">
        <v>28</v>
      </c>
      <c r="S9" s="34">
        <v>6</v>
      </c>
      <c r="T9" s="34">
        <v>0</v>
      </c>
      <c r="U9" s="35">
        <f t="shared" ref="U9:U56" si="0">SUM(M9:T9)</f>
        <v>113</v>
      </c>
      <c r="V9" s="36">
        <f t="shared" ref="V9:V56" si="1">SUM(F9:K9)</f>
        <v>1665499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138283</v>
      </c>
      <c r="G10" s="31">
        <v>1423548</v>
      </c>
      <c r="H10" s="31">
        <v>567581</v>
      </c>
      <c r="I10" s="31">
        <v>0</v>
      </c>
      <c r="J10" s="31">
        <v>0</v>
      </c>
      <c r="K10" s="32">
        <v>125637</v>
      </c>
      <c r="L10" s="33" t="s">
        <v>40</v>
      </c>
      <c r="M10" s="34">
        <v>0</v>
      </c>
      <c r="N10" s="34">
        <v>0</v>
      </c>
      <c r="O10" s="34">
        <v>147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147</v>
      </c>
      <c r="V10" s="36">
        <f t="shared" si="1"/>
        <v>2255049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130375</v>
      </c>
      <c r="G11" s="31">
        <v>355320</v>
      </c>
      <c r="H11" s="31">
        <v>57768</v>
      </c>
      <c r="I11" s="31">
        <v>0</v>
      </c>
      <c r="J11" s="31">
        <v>0</v>
      </c>
      <c r="K11" s="32">
        <v>20498</v>
      </c>
      <c r="L11" s="33" t="s">
        <v>35</v>
      </c>
      <c r="M11" s="34">
        <v>0</v>
      </c>
      <c r="N11" s="34">
        <v>0</v>
      </c>
      <c r="O11" s="34">
        <v>47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47</v>
      </c>
      <c r="V11" s="36">
        <f t="shared" si="1"/>
        <v>563961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322895</v>
      </c>
      <c r="G12" s="31">
        <v>285072</v>
      </c>
      <c r="H12" s="31">
        <v>159771</v>
      </c>
      <c r="I12" s="31">
        <v>15632</v>
      </c>
      <c r="J12" s="31">
        <v>0</v>
      </c>
      <c r="K12" s="32">
        <v>43484</v>
      </c>
      <c r="L12" s="33" t="s">
        <v>40</v>
      </c>
      <c r="M12" s="34">
        <v>3</v>
      </c>
      <c r="N12" s="34">
        <v>2</v>
      </c>
      <c r="O12" s="34">
        <v>9</v>
      </c>
      <c r="P12" s="34">
        <v>4</v>
      </c>
      <c r="Q12" s="34">
        <v>4</v>
      </c>
      <c r="R12" s="34">
        <v>2</v>
      </c>
      <c r="S12" s="34">
        <v>1</v>
      </c>
      <c r="T12" s="34">
        <v>0</v>
      </c>
      <c r="U12" s="35">
        <f t="shared" si="0"/>
        <v>25</v>
      </c>
      <c r="V12" s="36">
        <f t="shared" si="1"/>
        <v>826854</v>
      </c>
    </row>
    <row r="13" spans="1:22" x14ac:dyDescent="0.45">
      <c r="A13" s="27" t="s">
        <v>31</v>
      </c>
      <c r="B13" s="27" t="s">
        <v>17</v>
      </c>
      <c r="C13" s="28" t="s">
        <v>45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185927</v>
      </c>
      <c r="K13" s="32">
        <v>13015</v>
      </c>
      <c r="L13" s="33" t="s">
        <v>46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198942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34</v>
      </c>
      <c r="F14" s="30">
        <v>0</v>
      </c>
      <c r="G14" s="31">
        <v>1147800</v>
      </c>
      <c r="H14" s="31">
        <v>180724</v>
      </c>
      <c r="I14" s="31">
        <v>0</v>
      </c>
      <c r="J14" s="31">
        <v>0</v>
      </c>
      <c r="K14" s="32">
        <v>71420</v>
      </c>
      <c r="L14" s="33" t="s">
        <v>40</v>
      </c>
      <c r="M14" s="34">
        <v>0</v>
      </c>
      <c r="N14" s="34">
        <v>0</v>
      </c>
      <c r="O14" s="34">
        <v>87</v>
      </c>
      <c r="P14" s="34">
        <v>17</v>
      </c>
      <c r="Q14" s="34">
        <v>7</v>
      </c>
      <c r="R14" s="34">
        <v>0</v>
      </c>
      <c r="S14" s="34">
        <v>0</v>
      </c>
      <c r="T14" s="34">
        <v>0</v>
      </c>
      <c r="U14" s="35">
        <f t="shared" si="0"/>
        <v>111</v>
      </c>
      <c r="V14" s="36">
        <f t="shared" si="1"/>
        <v>1399944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34</v>
      </c>
      <c r="F15" s="30">
        <v>589498</v>
      </c>
      <c r="G15" s="31">
        <v>0</v>
      </c>
      <c r="H15" s="31">
        <v>108704</v>
      </c>
      <c r="I15" s="31">
        <v>0</v>
      </c>
      <c r="J15" s="31">
        <v>0</v>
      </c>
      <c r="K15" s="32">
        <v>36749</v>
      </c>
      <c r="L15" s="33" t="s">
        <v>46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734951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34</v>
      </c>
      <c r="F16" s="30">
        <v>207895</v>
      </c>
      <c r="G16" s="31">
        <v>0</v>
      </c>
      <c r="H16" s="31">
        <v>37895</v>
      </c>
      <c r="I16" s="31">
        <v>0</v>
      </c>
      <c r="J16" s="31">
        <v>0</v>
      </c>
      <c r="K16" s="32">
        <v>12664</v>
      </c>
      <c r="L16" s="33" t="s">
        <v>46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258454</v>
      </c>
    </row>
    <row r="17" spans="1:22" x14ac:dyDescent="0.45">
      <c r="A17" s="27" t="s">
        <v>31</v>
      </c>
      <c r="B17" s="27" t="s">
        <v>53</v>
      </c>
      <c r="C17" s="28" t="s">
        <v>54</v>
      </c>
      <c r="D17" s="28">
        <v>2024</v>
      </c>
      <c r="E17" s="29" t="s">
        <v>34</v>
      </c>
      <c r="F17" s="30">
        <v>397555</v>
      </c>
      <c r="G17" s="31">
        <v>0</v>
      </c>
      <c r="H17" s="31">
        <v>32760</v>
      </c>
      <c r="I17" s="31">
        <v>30695</v>
      </c>
      <c r="J17" s="31">
        <v>0</v>
      </c>
      <c r="K17" s="32">
        <v>23818</v>
      </c>
      <c r="L17" s="33" t="s">
        <v>46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484828</v>
      </c>
    </row>
    <row r="18" spans="1:22" x14ac:dyDescent="0.45">
      <c r="A18" s="27" t="s">
        <v>31</v>
      </c>
      <c r="B18" s="27" t="s">
        <v>55</v>
      </c>
      <c r="C18" s="28" t="s">
        <v>56</v>
      </c>
      <c r="D18" s="28">
        <v>2024</v>
      </c>
      <c r="E18" s="29" t="s">
        <v>34</v>
      </c>
      <c r="F18" s="30">
        <v>214646</v>
      </c>
      <c r="G18" s="31">
        <v>0</v>
      </c>
      <c r="H18" s="31">
        <v>42564</v>
      </c>
      <c r="I18" s="31">
        <v>54732</v>
      </c>
      <c r="J18" s="31">
        <v>0</v>
      </c>
      <c r="K18" s="32">
        <v>16170</v>
      </c>
      <c r="L18" s="33" t="s">
        <v>46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328112</v>
      </c>
    </row>
    <row r="19" spans="1:22" x14ac:dyDescent="0.45">
      <c r="A19" s="27" t="s">
        <v>31</v>
      </c>
      <c r="B19" s="27" t="s">
        <v>57</v>
      </c>
      <c r="C19" s="28" t="s">
        <v>58</v>
      </c>
      <c r="D19" s="28">
        <v>2024</v>
      </c>
      <c r="E19" s="29" t="s">
        <v>34</v>
      </c>
      <c r="F19" s="30">
        <v>66288</v>
      </c>
      <c r="G19" s="31">
        <v>0</v>
      </c>
      <c r="H19" s="31">
        <v>131392</v>
      </c>
      <c r="I19" s="31">
        <v>628605</v>
      </c>
      <c r="J19" s="31">
        <v>0</v>
      </c>
      <c r="K19" s="32">
        <v>44317</v>
      </c>
      <c r="L19" s="33" t="s">
        <v>46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870602</v>
      </c>
    </row>
    <row r="20" spans="1:22" x14ac:dyDescent="0.45">
      <c r="A20" s="27" t="s">
        <v>31</v>
      </c>
      <c r="B20" s="27" t="s">
        <v>59</v>
      </c>
      <c r="C20" s="28" t="s">
        <v>60</v>
      </c>
      <c r="D20" s="28">
        <v>2024</v>
      </c>
      <c r="E20" s="29" t="s">
        <v>34</v>
      </c>
      <c r="F20" s="30">
        <v>91599</v>
      </c>
      <c r="G20" s="31">
        <v>0</v>
      </c>
      <c r="H20" s="31">
        <v>30300</v>
      </c>
      <c r="I20" s="31">
        <v>9469</v>
      </c>
      <c r="J20" s="31">
        <v>0</v>
      </c>
      <c r="K20" s="32">
        <v>7070</v>
      </c>
      <c r="L20" s="33" t="s">
        <v>46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138438</v>
      </c>
    </row>
    <row r="21" spans="1:22" x14ac:dyDescent="0.45">
      <c r="A21" s="27" t="s">
        <v>31</v>
      </c>
      <c r="B21" s="27" t="s">
        <v>61</v>
      </c>
      <c r="C21" s="28" t="s">
        <v>62</v>
      </c>
      <c r="D21" s="28">
        <v>2024</v>
      </c>
      <c r="E21" s="29" t="s">
        <v>34</v>
      </c>
      <c r="F21" s="30">
        <v>0</v>
      </c>
      <c r="G21" s="31">
        <v>113492</v>
      </c>
      <c r="H21" s="31">
        <v>25000</v>
      </c>
      <c r="I21" s="31">
        <v>0</v>
      </c>
      <c r="J21" s="31">
        <v>0</v>
      </c>
      <c r="K21" s="32">
        <v>7008</v>
      </c>
      <c r="L21" s="33" t="s">
        <v>40</v>
      </c>
      <c r="M21" s="34">
        <v>0</v>
      </c>
      <c r="N21" s="34">
        <v>0</v>
      </c>
      <c r="O21" s="34">
        <v>6</v>
      </c>
      <c r="P21" s="34">
        <v>3</v>
      </c>
      <c r="Q21" s="34">
        <v>3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145500</v>
      </c>
    </row>
    <row r="22" spans="1:22" x14ac:dyDescent="0.45">
      <c r="A22" s="27" t="s">
        <v>31</v>
      </c>
      <c r="B22" s="27" t="s">
        <v>63</v>
      </c>
      <c r="C22" s="28" t="s">
        <v>64</v>
      </c>
      <c r="D22" s="28">
        <v>2024</v>
      </c>
      <c r="E22" s="29" t="s">
        <v>34</v>
      </c>
      <c r="F22" s="30">
        <v>67331</v>
      </c>
      <c r="G22" s="31">
        <v>0</v>
      </c>
      <c r="H22" s="31">
        <v>43590</v>
      </c>
      <c r="I22" s="31">
        <v>78070</v>
      </c>
      <c r="J22" s="31">
        <v>0</v>
      </c>
      <c r="K22" s="32">
        <v>10171</v>
      </c>
      <c r="L22" s="33" t="s">
        <v>46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199162</v>
      </c>
    </row>
    <row r="23" spans="1:22" x14ac:dyDescent="0.45">
      <c r="A23" s="27" t="s">
        <v>31</v>
      </c>
      <c r="B23" s="27" t="s">
        <v>65</v>
      </c>
      <c r="C23" s="28" t="s">
        <v>66</v>
      </c>
      <c r="D23" s="28">
        <v>2024</v>
      </c>
      <c r="E23" s="29" t="s">
        <v>34</v>
      </c>
      <c r="F23" s="30">
        <v>0</v>
      </c>
      <c r="G23" s="31">
        <v>802152</v>
      </c>
      <c r="H23" s="31">
        <v>194640</v>
      </c>
      <c r="I23" s="31">
        <v>0</v>
      </c>
      <c r="J23" s="31">
        <v>0</v>
      </c>
      <c r="K23" s="32">
        <v>54034</v>
      </c>
      <c r="L23" s="33" t="s">
        <v>35</v>
      </c>
      <c r="M23" s="34">
        <v>0</v>
      </c>
      <c r="N23" s="34">
        <v>0</v>
      </c>
      <c r="O23" s="34">
        <v>69</v>
      </c>
      <c r="P23" s="34">
        <v>21</v>
      </c>
      <c r="Q23" s="34">
        <v>9</v>
      </c>
      <c r="R23" s="34">
        <v>0</v>
      </c>
      <c r="S23" s="34">
        <v>0</v>
      </c>
      <c r="T23" s="34">
        <v>0</v>
      </c>
      <c r="U23" s="35">
        <f t="shared" si="0"/>
        <v>99</v>
      </c>
      <c r="V23" s="36">
        <f t="shared" si="1"/>
        <v>1050826</v>
      </c>
    </row>
    <row r="24" spans="1:22" x14ac:dyDescent="0.45">
      <c r="A24" s="27" t="s">
        <v>31</v>
      </c>
      <c r="B24" s="27" t="s">
        <v>67</v>
      </c>
      <c r="C24" s="28" t="s">
        <v>68</v>
      </c>
      <c r="D24" s="28">
        <v>2024</v>
      </c>
      <c r="E24" s="29" t="s">
        <v>17</v>
      </c>
      <c r="F24" s="30">
        <v>0</v>
      </c>
      <c r="G24" s="31">
        <v>0</v>
      </c>
      <c r="H24" s="31">
        <v>0</v>
      </c>
      <c r="I24" s="31">
        <v>0</v>
      </c>
      <c r="J24" s="31">
        <v>145000</v>
      </c>
      <c r="K24" s="32">
        <v>7250</v>
      </c>
      <c r="L24" s="33" t="s">
        <v>46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152250</v>
      </c>
    </row>
    <row r="25" spans="1:22" x14ac:dyDescent="0.45">
      <c r="A25" s="27" t="s">
        <v>31</v>
      </c>
      <c r="B25" s="27" t="s">
        <v>69</v>
      </c>
      <c r="C25" s="28" t="s">
        <v>70</v>
      </c>
      <c r="D25" s="28">
        <v>2024</v>
      </c>
      <c r="E25" s="29" t="s">
        <v>34</v>
      </c>
      <c r="F25" s="30">
        <v>0</v>
      </c>
      <c r="G25" s="31">
        <v>618936</v>
      </c>
      <c r="H25" s="31">
        <v>15369</v>
      </c>
      <c r="I25" s="31">
        <v>0</v>
      </c>
      <c r="J25" s="31">
        <v>0</v>
      </c>
      <c r="K25" s="32">
        <v>15718</v>
      </c>
      <c r="L25" s="33" t="s">
        <v>35</v>
      </c>
      <c r="M25" s="34">
        <v>0</v>
      </c>
      <c r="N25" s="34">
        <v>0</v>
      </c>
      <c r="O25" s="34">
        <v>74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74</v>
      </c>
      <c r="V25" s="36">
        <f t="shared" si="1"/>
        <v>650023</v>
      </c>
    </row>
    <row r="26" spans="1:22" x14ac:dyDescent="0.45">
      <c r="A26" s="27" t="s">
        <v>31</v>
      </c>
      <c r="B26" s="27" t="s">
        <v>71</v>
      </c>
      <c r="C26" s="28" t="s">
        <v>72</v>
      </c>
      <c r="D26" s="28">
        <v>2024</v>
      </c>
      <c r="E26" s="29" t="s">
        <v>34</v>
      </c>
      <c r="F26" s="30">
        <v>0</v>
      </c>
      <c r="G26" s="31">
        <v>147768</v>
      </c>
      <c r="H26" s="31">
        <v>35767</v>
      </c>
      <c r="I26" s="31">
        <v>0</v>
      </c>
      <c r="J26" s="31">
        <v>0</v>
      </c>
      <c r="K26" s="32">
        <v>10795</v>
      </c>
      <c r="L26" s="33" t="s">
        <v>40</v>
      </c>
      <c r="M26" s="34">
        <v>0</v>
      </c>
      <c r="N26" s="34">
        <v>0</v>
      </c>
      <c r="O26" s="34">
        <v>0</v>
      </c>
      <c r="P26" s="34">
        <v>10</v>
      </c>
      <c r="Q26" s="34">
        <v>2</v>
      </c>
      <c r="R26" s="34">
        <v>0</v>
      </c>
      <c r="S26" s="34">
        <v>0</v>
      </c>
      <c r="T26" s="34">
        <v>0</v>
      </c>
      <c r="U26" s="35">
        <f t="shared" si="0"/>
        <v>12</v>
      </c>
      <c r="V26" s="36">
        <f t="shared" si="1"/>
        <v>194330</v>
      </c>
    </row>
    <row r="27" spans="1:22" x14ac:dyDescent="0.45">
      <c r="A27" s="27" t="s">
        <v>31</v>
      </c>
      <c r="B27" s="27" t="s">
        <v>73</v>
      </c>
      <c r="C27" s="28" t="s">
        <v>74</v>
      </c>
      <c r="D27" s="28">
        <v>2024</v>
      </c>
      <c r="E27" s="29" t="s">
        <v>34</v>
      </c>
      <c r="F27" s="30">
        <v>0</v>
      </c>
      <c r="G27" s="31">
        <v>0</v>
      </c>
      <c r="H27" s="31">
        <v>159158</v>
      </c>
      <c r="I27" s="31">
        <v>106626</v>
      </c>
      <c r="J27" s="31">
        <v>0</v>
      </c>
      <c r="K27" s="32">
        <v>16752</v>
      </c>
      <c r="L27" s="33" t="s">
        <v>46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282536</v>
      </c>
    </row>
    <row r="28" spans="1:22" x14ac:dyDescent="0.45">
      <c r="A28" s="27" t="s">
        <v>31</v>
      </c>
      <c r="B28" s="27" t="s">
        <v>75</v>
      </c>
      <c r="C28" s="28" t="s">
        <v>76</v>
      </c>
      <c r="D28" s="28">
        <v>2024</v>
      </c>
      <c r="E28" s="29" t="s">
        <v>34</v>
      </c>
      <c r="F28" s="30">
        <v>0</v>
      </c>
      <c r="G28" s="31">
        <v>251700</v>
      </c>
      <c r="H28" s="31">
        <v>89126</v>
      </c>
      <c r="I28" s="31">
        <v>0</v>
      </c>
      <c r="J28" s="31">
        <v>0</v>
      </c>
      <c r="K28" s="32">
        <v>20795</v>
      </c>
      <c r="L28" s="33" t="s">
        <v>40</v>
      </c>
      <c r="M28" s="34">
        <v>0</v>
      </c>
      <c r="N28" s="34">
        <v>0</v>
      </c>
      <c r="O28" s="34">
        <v>0</v>
      </c>
      <c r="P28" s="34">
        <v>15</v>
      </c>
      <c r="Q28" s="34">
        <v>5</v>
      </c>
      <c r="R28" s="34">
        <v>0</v>
      </c>
      <c r="S28" s="34">
        <v>0</v>
      </c>
      <c r="T28" s="34">
        <v>0</v>
      </c>
      <c r="U28" s="35">
        <f t="shared" si="0"/>
        <v>20</v>
      </c>
      <c r="V28" s="36">
        <f t="shared" si="1"/>
        <v>361621</v>
      </c>
    </row>
    <row r="29" spans="1:22" x14ac:dyDescent="0.45">
      <c r="A29" s="27" t="s">
        <v>31</v>
      </c>
      <c r="B29" s="27" t="s">
        <v>77</v>
      </c>
      <c r="C29" s="28" t="s">
        <v>78</v>
      </c>
      <c r="D29" s="28">
        <v>2024</v>
      </c>
      <c r="E29" s="29" t="s">
        <v>34</v>
      </c>
      <c r="F29" s="30">
        <v>0</v>
      </c>
      <c r="G29" s="31">
        <v>183660</v>
      </c>
      <c r="H29" s="31">
        <v>49603</v>
      </c>
      <c r="I29" s="31">
        <v>0</v>
      </c>
      <c r="J29" s="31">
        <v>0</v>
      </c>
      <c r="K29" s="32">
        <v>13592</v>
      </c>
      <c r="L29" s="33" t="s">
        <v>40</v>
      </c>
      <c r="M29" s="34">
        <v>0</v>
      </c>
      <c r="N29" s="34">
        <v>0</v>
      </c>
      <c r="O29" s="34">
        <v>11</v>
      </c>
      <c r="P29" s="34">
        <v>4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17</v>
      </c>
      <c r="V29" s="36">
        <f t="shared" si="1"/>
        <v>246855</v>
      </c>
    </row>
    <row r="30" spans="1:22" x14ac:dyDescent="0.45">
      <c r="A30" s="27" t="s">
        <v>31</v>
      </c>
      <c r="B30" s="27" t="s">
        <v>79</v>
      </c>
      <c r="C30" s="28" t="s">
        <v>80</v>
      </c>
      <c r="D30" s="28">
        <v>2024</v>
      </c>
      <c r="E30" s="29" t="s">
        <v>34</v>
      </c>
      <c r="F30" s="30">
        <v>0</v>
      </c>
      <c r="G30" s="31">
        <v>174312</v>
      </c>
      <c r="H30" s="31">
        <v>45000</v>
      </c>
      <c r="I30" s="31">
        <v>0</v>
      </c>
      <c r="J30" s="31">
        <v>0</v>
      </c>
      <c r="K30" s="32">
        <v>14792</v>
      </c>
      <c r="L30" s="33" t="s">
        <v>40</v>
      </c>
      <c r="M30" s="34">
        <v>0</v>
      </c>
      <c r="N30" s="34">
        <v>0</v>
      </c>
      <c r="O30" s="34">
        <v>18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18</v>
      </c>
      <c r="V30" s="36">
        <f t="shared" si="1"/>
        <v>234104</v>
      </c>
    </row>
    <row r="31" spans="1:22" x14ac:dyDescent="0.45">
      <c r="A31" s="27" t="s">
        <v>31</v>
      </c>
      <c r="B31" s="27" t="s">
        <v>81</v>
      </c>
      <c r="C31" s="28" t="s">
        <v>82</v>
      </c>
      <c r="D31" s="28">
        <v>2024</v>
      </c>
      <c r="E31" s="29" t="s">
        <v>34</v>
      </c>
      <c r="F31" s="30">
        <v>0</v>
      </c>
      <c r="G31" s="31">
        <v>479952</v>
      </c>
      <c r="H31" s="31">
        <v>179087</v>
      </c>
      <c r="I31" s="31">
        <v>0</v>
      </c>
      <c r="J31" s="31">
        <v>0</v>
      </c>
      <c r="K31" s="32">
        <v>42204</v>
      </c>
      <c r="L31" s="33" t="s">
        <v>40</v>
      </c>
      <c r="M31" s="34">
        <v>0</v>
      </c>
      <c r="N31" s="34">
        <v>0</v>
      </c>
      <c r="O31" s="34">
        <v>5</v>
      </c>
      <c r="P31" s="34">
        <v>29</v>
      </c>
      <c r="Q31" s="34">
        <v>6</v>
      </c>
      <c r="R31" s="34">
        <v>0</v>
      </c>
      <c r="S31" s="34">
        <v>0</v>
      </c>
      <c r="T31" s="34">
        <v>0</v>
      </c>
      <c r="U31" s="35">
        <f t="shared" si="0"/>
        <v>40</v>
      </c>
      <c r="V31" s="36">
        <f t="shared" si="1"/>
        <v>701243</v>
      </c>
    </row>
    <row r="32" spans="1:22" x14ac:dyDescent="0.45">
      <c r="A32" s="27" t="s">
        <v>31</v>
      </c>
      <c r="B32" s="27" t="s">
        <v>83</v>
      </c>
      <c r="C32" s="28" t="s">
        <v>84</v>
      </c>
      <c r="D32" s="28">
        <v>2024</v>
      </c>
      <c r="E32" s="29" t="s">
        <v>85</v>
      </c>
      <c r="F32" s="30">
        <v>0</v>
      </c>
      <c r="G32" s="31">
        <v>0</v>
      </c>
      <c r="H32" s="31">
        <v>64263</v>
      </c>
      <c r="I32" s="31">
        <v>0</v>
      </c>
      <c r="J32" s="31">
        <v>0</v>
      </c>
      <c r="K32" s="32">
        <v>4498</v>
      </c>
      <c r="L32" s="33" t="s">
        <v>46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68761</v>
      </c>
    </row>
    <row r="33" spans="1:22" x14ac:dyDescent="0.45">
      <c r="A33" s="27" t="s">
        <v>31</v>
      </c>
      <c r="B33" s="27" t="s">
        <v>86</v>
      </c>
      <c r="C33" s="28" t="s">
        <v>87</v>
      </c>
      <c r="D33" s="28">
        <v>2024</v>
      </c>
      <c r="E33" s="29" t="s">
        <v>34</v>
      </c>
      <c r="F33" s="30">
        <v>0</v>
      </c>
      <c r="G33" s="31">
        <v>397044</v>
      </c>
      <c r="H33" s="31">
        <v>138533</v>
      </c>
      <c r="I33" s="31">
        <v>0</v>
      </c>
      <c r="J33" s="31">
        <v>0</v>
      </c>
      <c r="K33" s="32">
        <v>32324</v>
      </c>
      <c r="L33" s="33" t="s">
        <v>40</v>
      </c>
      <c r="M33" s="34">
        <v>0</v>
      </c>
      <c r="N33" s="34">
        <v>0</v>
      </c>
      <c r="O33" s="34">
        <v>41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41</v>
      </c>
      <c r="V33" s="36">
        <f t="shared" si="1"/>
        <v>567901</v>
      </c>
    </row>
    <row r="34" spans="1:22" x14ac:dyDescent="0.45">
      <c r="A34" s="27" t="s">
        <v>31</v>
      </c>
      <c r="B34" s="27" t="s">
        <v>88</v>
      </c>
      <c r="C34" s="28" t="s">
        <v>89</v>
      </c>
      <c r="D34" s="28">
        <v>2024</v>
      </c>
      <c r="E34" s="29" t="s">
        <v>34</v>
      </c>
      <c r="F34" s="30">
        <v>0</v>
      </c>
      <c r="G34" s="31">
        <v>48420</v>
      </c>
      <c r="H34" s="31">
        <v>16894</v>
      </c>
      <c r="I34" s="31">
        <v>0</v>
      </c>
      <c r="J34" s="31">
        <v>0</v>
      </c>
      <c r="K34" s="32">
        <v>3942</v>
      </c>
      <c r="L34" s="33" t="s">
        <v>40</v>
      </c>
      <c r="M34" s="34">
        <v>0</v>
      </c>
      <c r="N34" s="34">
        <v>0</v>
      </c>
      <c r="O34" s="34">
        <v>5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5</v>
      </c>
      <c r="V34" s="36">
        <f t="shared" si="1"/>
        <v>69256</v>
      </c>
    </row>
    <row r="35" spans="1:22" x14ac:dyDescent="0.45">
      <c r="A35" s="27" t="s">
        <v>31</v>
      </c>
      <c r="B35" s="27" t="s">
        <v>90</v>
      </c>
      <c r="C35" s="28" t="s">
        <v>91</v>
      </c>
      <c r="D35" s="28">
        <v>2024</v>
      </c>
      <c r="E35" s="29" t="s">
        <v>34</v>
      </c>
      <c r="F35" s="30">
        <v>0</v>
      </c>
      <c r="G35" s="31">
        <v>639900</v>
      </c>
      <c r="H35" s="31">
        <v>223997</v>
      </c>
      <c r="I35" s="31">
        <v>0</v>
      </c>
      <c r="J35" s="31">
        <v>0</v>
      </c>
      <c r="K35" s="32">
        <v>52266</v>
      </c>
      <c r="L35" s="33" t="s">
        <v>40</v>
      </c>
      <c r="M35" s="34">
        <v>0</v>
      </c>
      <c r="N35" s="34">
        <v>0</v>
      </c>
      <c r="O35" s="34">
        <v>60</v>
      </c>
      <c r="P35" s="34">
        <v>5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65</v>
      </c>
      <c r="V35" s="36">
        <f t="shared" si="1"/>
        <v>916163</v>
      </c>
    </row>
    <row r="36" spans="1:22" x14ac:dyDescent="0.45">
      <c r="A36" s="27" t="s">
        <v>31</v>
      </c>
      <c r="B36" s="27" t="s">
        <v>92</v>
      </c>
      <c r="C36" s="28" t="s">
        <v>93</v>
      </c>
      <c r="D36" s="28">
        <v>2024</v>
      </c>
      <c r="E36" s="29" t="s">
        <v>34</v>
      </c>
      <c r="F36" s="30">
        <v>126638</v>
      </c>
      <c r="G36" s="31">
        <v>0</v>
      </c>
      <c r="H36" s="31">
        <v>116073</v>
      </c>
      <c r="I36" s="31">
        <v>218929</v>
      </c>
      <c r="J36" s="31">
        <v>0</v>
      </c>
      <c r="K36" s="32">
        <v>27082</v>
      </c>
      <c r="L36" s="33" t="s">
        <v>46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488722</v>
      </c>
    </row>
    <row r="37" spans="1:22" x14ac:dyDescent="0.45">
      <c r="A37" s="27" t="s">
        <v>31</v>
      </c>
      <c r="B37" s="27" t="s">
        <v>94</v>
      </c>
      <c r="C37" s="28" t="s">
        <v>95</v>
      </c>
      <c r="D37" s="28">
        <v>2024</v>
      </c>
      <c r="E37" s="29" t="s">
        <v>34</v>
      </c>
      <c r="F37" s="30">
        <v>0</v>
      </c>
      <c r="G37" s="31">
        <v>435780</v>
      </c>
      <c r="H37" s="31">
        <v>139500</v>
      </c>
      <c r="I37" s="31">
        <v>0</v>
      </c>
      <c r="J37" s="31">
        <v>0</v>
      </c>
      <c r="K37" s="32">
        <v>34599</v>
      </c>
      <c r="L37" s="33" t="s">
        <v>40</v>
      </c>
      <c r="M37" s="34">
        <v>0</v>
      </c>
      <c r="N37" s="34">
        <v>0</v>
      </c>
      <c r="O37" s="34">
        <v>45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45</v>
      </c>
      <c r="V37" s="36">
        <f t="shared" si="1"/>
        <v>609879</v>
      </c>
    </row>
    <row r="38" spans="1:22" x14ac:dyDescent="0.45">
      <c r="A38" s="27" t="s">
        <v>31</v>
      </c>
      <c r="B38" s="27" t="s">
        <v>96</v>
      </c>
      <c r="C38" s="28" t="s">
        <v>97</v>
      </c>
      <c r="D38" s="28">
        <v>2024</v>
      </c>
      <c r="E38" s="29" t="s">
        <v>34</v>
      </c>
      <c r="F38" s="30">
        <v>0</v>
      </c>
      <c r="G38" s="31">
        <v>96840</v>
      </c>
      <c r="H38" s="31">
        <v>33789</v>
      </c>
      <c r="I38" s="31">
        <v>0</v>
      </c>
      <c r="J38" s="31">
        <v>0</v>
      </c>
      <c r="K38" s="32">
        <v>7884</v>
      </c>
      <c r="L38" s="33" t="s">
        <v>40</v>
      </c>
      <c r="M38" s="34">
        <v>0</v>
      </c>
      <c r="N38" s="34">
        <v>0</v>
      </c>
      <c r="O38" s="34">
        <v>10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10</v>
      </c>
      <c r="V38" s="36">
        <f t="shared" si="1"/>
        <v>138513</v>
      </c>
    </row>
    <row r="39" spans="1:22" x14ac:dyDescent="0.45">
      <c r="A39" s="27" t="s">
        <v>31</v>
      </c>
      <c r="B39" s="27" t="s">
        <v>98</v>
      </c>
      <c r="C39" s="28" t="s">
        <v>99</v>
      </c>
      <c r="D39" s="28">
        <v>2024</v>
      </c>
      <c r="E39" s="29" t="s">
        <v>34</v>
      </c>
      <c r="F39" s="30">
        <v>0</v>
      </c>
      <c r="G39" s="31">
        <v>445464</v>
      </c>
      <c r="H39" s="31">
        <v>313179</v>
      </c>
      <c r="I39" s="31">
        <v>0</v>
      </c>
      <c r="J39" s="31">
        <v>0</v>
      </c>
      <c r="K39" s="32">
        <v>51214</v>
      </c>
      <c r="L39" s="33" t="s">
        <v>40</v>
      </c>
      <c r="M39" s="34">
        <v>0</v>
      </c>
      <c r="N39" s="34">
        <v>0</v>
      </c>
      <c r="O39" s="34">
        <v>46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46</v>
      </c>
      <c r="V39" s="36">
        <f t="shared" si="1"/>
        <v>809857</v>
      </c>
    </row>
    <row r="40" spans="1:22" x14ac:dyDescent="0.45">
      <c r="A40" s="27" t="s">
        <v>31</v>
      </c>
      <c r="B40" s="27" t="s">
        <v>100</v>
      </c>
      <c r="C40" s="28" t="s">
        <v>101</v>
      </c>
      <c r="D40" s="28">
        <v>2024</v>
      </c>
      <c r="E40" s="29" t="s">
        <v>34</v>
      </c>
      <c r="F40" s="30">
        <v>0</v>
      </c>
      <c r="G40" s="31">
        <v>193680</v>
      </c>
      <c r="H40" s="31">
        <v>86036</v>
      </c>
      <c r="I40" s="31">
        <v>0</v>
      </c>
      <c r="J40" s="31">
        <v>0</v>
      </c>
      <c r="K40" s="32">
        <v>17060</v>
      </c>
      <c r="L40" s="33" t="s">
        <v>40</v>
      </c>
      <c r="M40" s="34">
        <v>0</v>
      </c>
      <c r="N40" s="34">
        <v>0</v>
      </c>
      <c r="O40" s="34">
        <v>20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20</v>
      </c>
      <c r="V40" s="36">
        <f t="shared" si="1"/>
        <v>296776</v>
      </c>
    </row>
    <row r="41" spans="1:22" x14ac:dyDescent="0.45">
      <c r="A41" s="27" t="s">
        <v>31</v>
      </c>
      <c r="B41" s="27" t="s">
        <v>102</v>
      </c>
      <c r="C41" s="28" t="s">
        <v>103</v>
      </c>
      <c r="D41" s="28">
        <v>2024</v>
      </c>
      <c r="E41" s="29" t="s">
        <v>34</v>
      </c>
      <c r="F41" s="30">
        <v>0</v>
      </c>
      <c r="G41" s="31">
        <v>953136</v>
      </c>
      <c r="H41" s="31">
        <v>365671</v>
      </c>
      <c r="I41" s="31">
        <v>0</v>
      </c>
      <c r="J41" s="31">
        <v>0</v>
      </c>
      <c r="K41" s="32">
        <v>80814</v>
      </c>
      <c r="L41" s="33" t="s">
        <v>40</v>
      </c>
      <c r="M41" s="34">
        <v>0</v>
      </c>
      <c r="N41" s="34">
        <v>0</v>
      </c>
      <c r="O41" s="34">
        <v>20</v>
      </c>
      <c r="P41" s="34">
        <v>30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50</v>
      </c>
      <c r="V41" s="36">
        <f t="shared" si="1"/>
        <v>1399621</v>
      </c>
    </row>
    <row r="42" spans="1:22" x14ac:dyDescent="0.45">
      <c r="A42" s="27" t="s">
        <v>31</v>
      </c>
      <c r="B42" s="27" t="s">
        <v>104</v>
      </c>
      <c r="C42" s="28" t="s">
        <v>105</v>
      </c>
      <c r="D42" s="28">
        <v>2024</v>
      </c>
      <c r="E42" s="29" t="s">
        <v>85</v>
      </c>
      <c r="F42" s="30">
        <v>0</v>
      </c>
      <c r="G42" s="31">
        <v>0</v>
      </c>
      <c r="H42" s="31">
        <v>483702</v>
      </c>
      <c r="I42" s="31">
        <v>0</v>
      </c>
      <c r="J42" s="31">
        <v>0</v>
      </c>
      <c r="K42" s="32">
        <v>28880</v>
      </c>
      <c r="L42" s="33" t="s">
        <v>46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512582</v>
      </c>
    </row>
    <row r="43" spans="1:22" x14ac:dyDescent="0.45">
      <c r="A43" s="27" t="s">
        <v>31</v>
      </c>
      <c r="B43" s="27" t="s">
        <v>106</v>
      </c>
      <c r="C43" s="28" t="s">
        <v>107</v>
      </c>
      <c r="D43" s="28">
        <v>2024</v>
      </c>
      <c r="E43" s="29" t="s">
        <v>85</v>
      </c>
      <c r="F43" s="30">
        <v>0</v>
      </c>
      <c r="G43" s="31">
        <v>0</v>
      </c>
      <c r="H43" s="31">
        <v>322900</v>
      </c>
      <c r="I43" s="31">
        <v>0</v>
      </c>
      <c r="J43" s="31">
        <v>0</v>
      </c>
      <c r="K43" s="32">
        <v>22606</v>
      </c>
      <c r="L43" s="33" t="s">
        <v>46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345506</v>
      </c>
    </row>
    <row r="44" spans="1:22" x14ac:dyDescent="0.45">
      <c r="A44" s="27" t="s">
        <v>31</v>
      </c>
      <c r="B44" s="27" t="s">
        <v>108</v>
      </c>
      <c r="C44" s="28" t="s">
        <v>109</v>
      </c>
      <c r="D44" s="28">
        <v>2024</v>
      </c>
      <c r="E44" s="29" t="s">
        <v>34</v>
      </c>
      <c r="F44" s="30">
        <v>0</v>
      </c>
      <c r="G44" s="31">
        <v>584820</v>
      </c>
      <c r="H44" s="31">
        <v>296800</v>
      </c>
      <c r="I44" s="31">
        <v>0</v>
      </c>
      <c r="J44" s="31">
        <v>0</v>
      </c>
      <c r="K44" s="32">
        <v>57862</v>
      </c>
      <c r="L44" s="33" t="s">
        <v>40</v>
      </c>
      <c r="M44" s="34">
        <v>0</v>
      </c>
      <c r="N44" s="34">
        <v>0</v>
      </c>
      <c r="O44" s="34">
        <v>30</v>
      </c>
      <c r="P44" s="34">
        <v>25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55</v>
      </c>
      <c r="V44" s="36">
        <f t="shared" si="1"/>
        <v>939482</v>
      </c>
    </row>
    <row r="45" spans="1:22" x14ac:dyDescent="0.45">
      <c r="A45" s="27" t="s">
        <v>31</v>
      </c>
      <c r="B45" s="27" t="s">
        <v>110</v>
      </c>
      <c r="C45" s="28" t="s">
        <v>111</v>
      </c>
      <c r="D45" s="28">
        <v>2024</v>
      </c>
      <c r="E45" s="29" t="s">
        <v>85</v>
      </c>
      <c r="F45" s="30">
        <v>0</v>
      </c>
      <c r="G45" s="31">
        <v>0</v>
      </c>
      <c r="H45" s="31">
        <v>447813</v>
      </c>
      <c r="I45" s="31">
        <v>0</v>
      </c>
      <c r="J45" s="31">
        <v>0</v>
      </c>
      <c r="K45" s="32">
        <v>31347</v>
      </c>
      <c r="L45" s="33" t="s">
        <v>46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479160</v>
      </c>
    </row>
    <row r="46" spans="1:22" x14ac:dyDescent="0.45">
      <c r="A46" s="27" t="s">
        <v>31</v>
      </c>
      <c r="B46" s="27" t="s">
        <v>112</v>
      </c>
      <c r="C46" s="28" t="s">
        <v>113</v>
      </c>
      <c r="D46" s="28">
        <v>2024</v>
      </c>
      <c r="E46" s="29" t="s">
        <v>34</v>
      </c>
      <c r="F46" s="30">
        <v>0</v>
      </c>
      <c r="G46" s="31">
        <v>516924</v>
      </c>
      <c r="H46" s="31">
        <v>137282</v>
      </c>
      <c r="I46" s="31">
        <v>0</v>
      </c>
      <c r="J46" s="31">
        <v>0</v>
      </c>
      <c r="K46" s="32">
        <v>45794</v>
      </c>
      <c r="L46" s="33" t="s">
        <v>40</v>
      </c>
      <c r="M46" s="34">
        <v>0</v>
      </c>
      <c r="N46" s="34">
        <v>0</v>
      </c>
      <c r="O46" s="34">
        <v>39</v>
      </c>
      <c r="P46" s="34">
        <v>8</v>
      </c>
      <c r="Q46" s="34">
        <v>3</v>
      </c>
      <c r="R46" s="34">
        <v>0</v>
      </c>
      <c r="S46" s="34">
        <v>0</v>
      </c>
      <c r="T46" s="34">
        <v>0</v>
      </c>
      <c r="U46" s="35">
        <f t="shared" si="0"/>
        <v>50</v>
      </c>
      <c r="V46" s="36">
        <f t="shared" si="1"/>
        <v>700000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</sheetData>
  <autoFilter ref="A8:V8" xr:uid="{82990AA0-3526-4FAE-B605-AE237FEB44B0}"/>
  <conditionalFormatting sqref="D9:D56">
    <cfRule type="expression" dxfId="2" priority="1">
      <formula>OR($D9&gt;2024,AND($D9&lt;2024,$D9&lt;&gt;""))</formula>
    </cfRule>
  </conditionalFormatting>
  <conditionalFormatting sqref="V9:V5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6" xr:uid="{08424B06-66BD-4360-8519-FDB365C7B24F}">
      <formula1>"N/A, FMR, Actual Rent"</formula1>
    </dataValidation>
    <dataValidation type="list" allowBlank="1" showInputMessage="1" showErrorMessage="1" sqref="E9:E56" xr:uid="{DA1847C0-6CD3-4B1E-A85A-406B92804D81}">
      <formula1>"PH, TH, Joint TH &amp; PH-RRH, HMIS, SSO, TRA, PRA, SRA, S+C/SRO"</formula1>
    </dataValidation>
    <dataValidation allowBlank="1" showErrorMessage="1" sqref="A8:V8" xr:uid="{6D32EA16-1B5B-43B6-BBD5-CB4C5A1564F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2023-08-08T18:23:59Z</dcterms:created>
  <dcterms:modified xsi:type="dcterms:W3CDTF">2023-08-10T14:17:02Z</dcterms:modified>
</cp:coreProperties>
</file>