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0627E64F-13FC-4AD6-95AE-9FAB07A207DB}" xr6:coauthVersionLast="47" xr6:coauthVersionMax="47" xr10:uidLastSave="{00000000-0000-0000-0000-000000000000}"/>
  <bookViews>
    <workbookView xWindow="1470" yWindow="1470" windowWidth="19237" windowHeight="11220" xr2:uid="{E38394D5-0EAC-40E5-B904-26BD4F8C15F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<sst xmlns="http://schemas.openxmlformats.org/spreadsheetml/2006/main" count="84" uniqueCount="66">
  <si>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</si>
  <si>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</si>
  <si>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</si>
  <si>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</si>
  <si>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</si>
  <si>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</si>
  <si>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</si>
  <si>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</si>
  <si>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</si>
  <si>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</si>
  <si>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</si>
  <si>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</si>
  <si>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</si>
  <si>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</si>
  <si>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</si>
  <si>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</si>
  <si>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</si>
  <si>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</si>
  <si>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</si>
  <si>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</si>
  <si>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</si>
  <si>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</si>
  <si>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</si>
  <si>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</si>
  <si>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</si>
  <si>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</si>
  <si>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</si>
  <si>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</si>
  <si>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</si>
  <si>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</si>
  <si>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PA-511</t>
  </si>
  <si>
    <t>Penndel Mental Health Center, Inc.</t>
  </si>
  <si>
    <t>Community Residential Services</t>
  </si>
  <si>
    <t>PA0236L3T112215</t>
  </si>
  <si>
    <t>PH</t>
  </si>
  <si>
    <t>FMR</t>
  </si>
  <si>
    <t/>
  </si>
  <si>
    <t>Philadelphia</t>
  </si>
  <si>
    <t>Bristol, Bensalem/Bucks County CoC</t>
  </si>
  <si>
    <t>County of Bucks</t>
  </si>
  <si>
    <t>Dedicated HMIS FY 2022</t>
  </si>
  <si>
    <t>PA0238L3T112215</t>
  </si>
  <si>
    <t>MH PSH FY22</t>
  </si>
  <si>
    <t>PA0524L3T112207</t>
  </si>
  <si>
    <t>Actual Rent</t>
  </si>
  <si>
    <t>Family Service Association of Bucks County</t>
  </si>
  <si>
    <t>Bucks County Housing Link Centralized Intake/Coordinated Assessment- FY2022 Reallocation</t>
  </si>
  <si>
    <t>PA0637L3T112209</t>
  </si>
  <si>
    <t>SSO</t>
  </si>
  <si>
    <t>Bucks County Opportunity Council, Inc.</t>
  </si>
  <si>
    <t>BCOC RES Renewal 2022</t>
  </si>
  <si>
    <t>PA0654L3T112209</t>
  </si>
  <si>
    <t>BCOC Coordinated Assessment 2022</t>
  </si>
  <si>
    <t>PA0771L3T112207</t>
  </si>
  <si>
    <t>Valley Youth House Committee, Inc.</t>
  </si>
  <si>
    <t>Bucks TH-RRH for Youth</t>
  </si>
  <si>
    <t>PA0970L3T112203</t>
  </si>
  <si>
    <t>Joint TH &amp; PH-RRH</t>
  </si>
  <si>
    <t>A Woman's Place</t>
  </si>
  <si>
    <t>Rapid Rehousing for Domestic Violence Survivors Renewal FY22</t>
  </si>
  <si>
    <t>PA1039D3T112201</t>
  </si>
  <si>
    <t>YWCA of Bucks County</t>
  </si>
  <si>
    <t>Rapid Rehousing for Women and Families 2022</t>
  </si>
  <si>
    <t>PA1091L3T112200</t>
  </si>
  <si>
    <t>Coordinated Entry for Domestic Violence Survivors</t>
  </si>
  <si>
    <t>PA1092D3T112200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</si>
</sst>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392C-51D8-4812-8E59-F8734129CCCA}">
  <sheetPr codeName="Sheet308">
    <pageSetUpPr fitToPage="1"/>
  </sheetPr>
  <dimension ref="A1:DG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1763354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82644</v>
      </c>
      <c r="G9" s="31">
        <v>0</v>
      </c>
      <c r="H9" s="31">
        <v>59502</v>
      </c>
      <c r="I9" s="31">
        <v>21134</v>
      </c>
      <c r="J9" s="31">
        <v>0</v>
      </c>
      <c r="K9" s="32">
        <v>7184</v>
      </c>
      <c r="L9" s="33" t="s">
        <v>35</v>
      </c>
      <c r="M9" s="34">
        <v>0</v>
      </c>
      <c r="N9" s="34">
        <v>0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8" si="0">SUM(M9:T9)</f>
        <v>0</v>
      </c>
      <c r="V9" s="36">
        <f t="shared" ref="V9:V28" si="1">SUM(F9:K9)</f>
        <v>170464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93701</v>
      </c>
      <c r="K10" s="32">
        <v>9322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103023</v>
      </c>
    </row>
    <row r="11" spans="1:22" x14ac:dyDescent="0.45">
      <c r="A11" s="27" t="s">
        <v>39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42720</v>
      </c>
      <c r="H11" s="31">
        <v>0</v>
      </c>
      <c r="I11" s="31">
        <v>0</v>
      </c>
      <c r="J11" s="31">
        <v>0</v>
      </c>
      <c r="K11" s="32">
        <v>0</v>
      </c>
      <c r="L11" s="33" t="s">
        <v>44</v>
      </c>
      <c r="M11" s="34">
        <v>0</v>
      </c>
      <c r="N11" s="34">
        <v>0</v>
      </c>
      <c r="O11" s="34">
        <v>5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5</v>
      </c>
      <c r="V11" s="36">
        <f t="shared" si="1"/>
        <v>42720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48</v>
      </c>
      <c r="F12" s="30">
        <v>0</v>
      </c>
      <c r="G12" s="31">
        <v>0</v>
      </c>
      <c r="H12" s="31">
        <v>211511</v>
      </c>
      <c r="I12" s="31">
        <v>0</v>
      </c>
      <c r="J12" s="31">
        <v>0</v>
      </c>
      <c r="K12" s="32">
        <v>16375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227886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221976</v>
      </c>
      <c r="H13" s="31">
        <v>70000</v>
      </c>
      <c r="I13" s="31">
        <v>0</v>
      </c>
      <c r="J13" s="31">
        <v>0</v>
      </c>
      <c r="K13" s="32">
        <v>3732</v>
      </c>
      <c r="L13" s="33" t="s">
        <v>35</v>
      </c>
      <c r="M13" s="34">
        <v>0</v>
      </c>
      <c r="N13" s="34">
        <v>0</v>
      </c>
      <c r="O13" s="34">
        <v>10</v>
      </c>
      <c r="P13" s="34">
        <v>6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16</v>
      </c>
      <c r="V13" s="36">
        <f t="shared" si="1"/>
        <v>295708</v>
      </c>
    </row>
    <row r="14" spans="1:22" x14ac:dyDescent="0.45">
      <c r="A14" s="27" t="s">
        <v>49</v>
      </c>
      <c r="B14" s="27" t="s">
        <v>52</v>
      </c>
      <c r="C14" s="28" t="s">
        <v>53</v>
      </c>
      <c r="D14" s="28">
        <v>2024</v>
      </c>
      <c r="E14" s="29" t="s">
        <v>48</v>
      </c>
      <c r="F14" s="30">
        <v>0</v>
      </c>
      <c r="G14" s="31">
        <v>0</v>
      </c>
      <c r="H14" s="31">
        <v>42375</v>
      </c>
      <c r="I14" s="31">
        <v>0</v>
      </c>
      <c r="J14" s="31">
        <v>0</v>
      </c>
      <c r="K14" s="32">
        <v>0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42375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57</v>
      </c>
      <c r="F15" s="30">
        <v>0</v>
      </c>
      <c r="G15" s="31">
        <v>192780</v>
      </c>
      <c r="H15" s="31">
        <v>108815</v>
      </c>
      <c r="I15" s="31">
        <v>19044</v>
      </c>
      <c r="J15" s="31">
        <v>0</v>
      </c>
      <c r="K15" s="32">
        <v>25519</v>
      </c>
      <c r="L15" s="33" t="s">
        <v>35</v>
      </c>
      <c r="M15" s="34">
        <v>0</v>
      </c>
      <c r="N15" s="34">
        <v>0</v>
      </c>
      <c r="O15" s="34">
        <v>15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15</v>
      </c>
      <c r="V15" s="36">
        <f t="shared" si="1"/>
        <v>346158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2024</v>
      </c>
      <c r="E16" s="29" t="s">
        <v>34</v>
      </c>
      <c r="F16" s="30">
        <v>0</v>
      </c>
      <c r="G16" s="31">
        <v>136692</v>
      </c>
      <c r="H16" s="31">
        <v>131860</v>
      </c>
      <c r="I16" s="31">
        <v>0</v>
      </c>
      <c r="J16" s="31">
        <v>0</v>
      </c>
      <c r="K16" s="32">
        <v>26458</v>
      </c>
      <c r="L16" s="33" t="s">
        <v>35</v>
      </c>
      <c r="M16" s="34">
        <v>0</v>
      </c>
      <c r="N16" s="34">
        <v>0</v>
      </c>
      <c r="O16" s="34">
        <v>7</v>
      </c>
      <c r="P16" s="34">
        <v>3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10</v>
      </c>
      <c r="V16" s="36">
        <f t="shared" si="1"/>
        <v>295010</v>
      </c>
    </row>
    <row r="17" spans="1:22" x14ac:dyDescent="0.45">
      <c r="A17" s="27" t="s">
        <v>61</v>
      </c>
      <c r="B17" s="27" t="s">
        <v>62</v>
      </c>
      <c r="C17" s="28" t="s">
        <v>63</v>
      </c>
      <c r="D17" s="28">
        <v>2024</v>
      </c>
      <c r="E17" s="29" t="s">
        <v>34</v>
      </c>
      <c r="F17" s="30">
        <v>0</v>
      </c>
      <c r="G17" s="31">
        <v>88008</v>
      </c>
      <c r="H17" s="31">
        <v>21270</v>
      </c>
      <c r="I17" s="31">
        <v>0</v>
      </c>
      <c r="J17" s="31">
        <v>0</v>
      </c>
      <c r="K17" s="32">
        <v>10928</v>
      </c>
      <c r="L17" s="33" t="s">
        <v>35</v>
      </c>
      <c r="M17" s="34">
        <v>0</v>
      </c>
      <c r="N17" s="34">
        <v>0</v>
      </c>
      <c r="O17" s="34">
        <v>2</v>
      </c>
      <c r="P17" s="34">
        <v>4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6</v>
      </c>
      <c r="V17" s="36">
        <f t="shared" si="1"/>
        <v>120206</v>
      </c>
    </row>
    <row r="18" spans="1:22" x14ac:dyDescent="0.45">
      <c r="A18" s="27" t="s">
        <v>58</v>
      </c>
      <c r="B18" s="27" t="s">
        <v>64</v>
      </c>
      <c r="C18" s="28" t="s">
        <v>65</v>
      </c>
      <c r="D18" s="28">
        <v>2024</v>
      </c>
      <c r="E18" s="29" t="s">
        <v>48</v>
      </c>
      <c r="F18" s="30">
        <v>0</v>
      </c>
      <c r="G18" s="31">
        <v>0</v>
      </c>
      <c r="H18" s="31">
        <v>108913</v>
      </c>
      <c r="I18" s="31">
        <v>0</v>
      </c>
      <c r="J18" s="31">
        <v>0</v>
      </c>
      <c r="K18" s="32">
        <v>10891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119804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CF19392C-51D8-4812-8E59-F8734129CCCA}"/>
  <conditionalFormatting sqref="V9:V28">
    <cfRule type="cellIs" dxfId="2" priority="3" operator="lessThan">
      <formula>0</formula>
    </cfRule>
  </conditionalFormatting>
  <conditionalFormatting sqref="V9:V28">
    <cfRule type="expression" dxfId="1" priority="2">
      <formula>#REF!&lt;0</formula>
    </cfRule>
  </conditionalFormatting>
  <conditionalFormatting sqref="D9:D28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8" xr:uid="{BAF08229-4BA9-45BA-81AC-ED9B2AA5E908}">
      <formula1>"N/A, FMR, Actual Rent"</formula1>
    </dataValidation>
    <dataValidation type="list" allowBlank="1" showInputMessage="1" showErrorMessage="1" sqref="E9:E28" xr:uid="{26509EA8-1F69-4FDD-99E4-A6A17A45C63C}">
      <formula1>"PH, TH, Joint TH &amp; PH-RRH, HMIS, SSO, TRA, PRA, SRA, S+C/SRO"</formula1>
    </dataValidation>
    <dataValidation allowBlank="1" showErrorMessage="1" sqref="A8:V8" xr:uid="{E4D3921D-27D7-42E4-A5B0-93A6FAB49F1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2023-05-19T14:10:05Z</dcterms:created>
  <dcterms:modified xsi:type="dcterms:W3CDTF">2023-05-19T14:49:57Z</dcterms:modified>
</cp:coreProperties>
</file>