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97902BB5-BCC8-4BAA-B525-92E33B1907B3}" xr6:coauthVersionLast="47" xr6:coauthVersionMax="47" xr10:uidLastSave="{00000000-0000-0000-0000-000000000000}"/>
  <bookViews>
    <workbookView xWindow="2573" yWindow="2573" windowWidth="33840" windowHeight="18217" xr2:uid="{A606B465-3694-46B0-9383-3AD7D0660ED7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1" i="1" l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<sst xmlns="http://schemas.openxmlformats.org/spreadsheetml/2006/main" count="303" uniqueCount="178">
  <si>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</si>
  <si>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</si>
  <si>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</si>
  <si>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</si>
  <si>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</si>
  <si>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</si>
  <si>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</si>
  <si>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</si>
  <si>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</si>
  <si>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</si>
  <si>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</si>
  <si>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</si>
  <si>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</si>
  <si>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</si>
  <si>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</si>
  <si>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</si>
  <si>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</si>
  <si>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</si>
  <si>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</si>
  <si>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</si>
  <si>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</si>
  <si>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</si>
  <si>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</si>
  <si>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</si>
  <si>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</si>
  <si>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</si>
  <si>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</si>
  <si>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</si>
  <si>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</si>
  <si>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</si>
  <si>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PA-509</t>
  </si>
  <si>
    <t>Housing Transitions, Inc.</t>
  </si>
  <si>
    <t>PA0176 Nittany House Apartments</t>
  </si>
  <si>
    <t>PA0176L3T092209</t>
  </si>
  <si>
    <t>PH</t>
  </si>
  <si>
    <t/>
  </si>
  <si>
    <t>Philadelphia</t>
  </si>
  <si>
    <t>Eastern Pennsylvania CoC</t>
  </si>
  <si>
    <t>Commonwealth of Pennsylvania - Department of Community and Economic Development</t>
  </si>
  <si>
    <t>Housing Authority of the County of Cumberland</t>
  </si>
  <si>
    <t>PA0177 Perry County Veterans Program</t>
  </si>
  <si>
    <t>PA0177L3T092210</t>
  </si>
  <si>
    <t xml:space="preserve">County of Franklin </t>
  </si>
  <si>
    <t>PA0182 Franklin/Fulton Homeless Assistance Project</t>
  </si>
  <si>
    <t>PA0182L3T092213</t>
  </si>
  <si>
    <t>Commonwealth of Pennsylvania</t>
  </si>
  <si>
    <t>PA0188 Commonwealth of PA HMIS (PA-509) FY2022</t>
  </si>
  <si>
    <t>PA0188L3T092215</t>
  </si>
  <si>
    <t>Resources for Human Development, Inc.</t>
  </si>
  <si>
    <t>PA0205-Crossroads Family</t>
  </si>
  <si>
    <t>PA0205L3T092215</t>
  </si>
  <si>
    <t>PA0206-Crossroads Individual</t>
  </si>
  <si>
    <t>PA0206L3T092215</t>
  </si>
  <si>
    <t>PA0211-LV ACT Housing Supports</t>
  </si>
  <si>
    <t>PA0211L3T092215</t>
  </si>
  <si>
    <t>Northampton County Housing Authority</t>
  </si>
  <si>
    <t>PA0212 NCHA S+C 2022</t>
  </si>
  <si>
    <t>PA0212L3T092215</t>
  </si>
  <si>
    <t>Actual Rent</t>
  </si>
  <si>
    <t>The Lehigh Conference of Churches</t>
  </si>
  <si>
    <t>PA0213 - Outreach and Case Management for the Disabled, Chronically Homeless(PA0215L3T092013)</t>
  </si>
  <si>
    <t>PA0213L3T092215</t>
  </si>
  <si>
    <t>SSO</t>
  </si>
  <si>
    <t>Fitzmaurice Community Services, Inc</t>
  </si>
  <si>
    <t>PA0214 - Pathfinders PSH</t>
  </si>
  <si>
    <t>PA0214L3T092215</t>
  </si>
  <si>
    <t>Lehigh County Housing Authority</t>
  </si>
  <si>
    <t>PA0215 LCHA S+C 2022</t>
  </si>
  <si>
    <t>PA0215L3T092215</t>
  </si>
  <si>
    <t>Valley Housing Development Corporation</t>
  </si>
  <si>
    <t>PA0216 VHDC SHP #2/3 2022</t>
  </si>
  <si>
    <t>PA0216L3T092215</t>
  </si>
  <si>
    <t>Housing Authority of Monroe County</t>
  </si>
  <si>
    <t>PA0219 Shelter Plus Care MC</t>
  </si>
  <si>
    <t>PA0219L3T092212</t>
  </si>
  <si>
    <t>FMR</t>
  </si>
  <si>
    <t>PA0222 - Pathways Permanent Supportive Housing Consolidation (PA0222L3T092013)</t>
  </si>
  <si>
    <t>PA0222L3T092215</t>
  </si>
  <si>
    <t>Northern Cambria Community Development Corporation</t>
  </si>
  <si>
    <t>PA0360 Independence Gardens FY2022</t>
  </si>
  <si>
    <t>PA0360L3E092214</t>
  </si>
  <si>
    <t>Tableland Services, Inc.</t>
  </si>
  <si>
    <t>PA0366 SHP Transitional Housing Project</t>
  </si>
  <si>
    <t>PA0366L3E092213</t>
  </si>
  <si>
    <t>Blair County Community Action Program</t>
  </si>
  <si>
    <t>PA0372 - Blair CAP - Rapid Re-Housing Program</t>
  </si>
  <si>
    <t>PA0372L3E092214</t>
  </si>
  <si>
    <t>Housing Development Corporation of NEPA</t>
  </si>
  <si>
    <t>PA0384 HDC SHP 3 2022</t>
  </si>
  <si>
    <t>PA0384L3T092214</t>
  </si>
  <si>
    <t>Catholic Social Services of the Diocese of Scranton, Inc.</t>
  </si>
  <si>
    <t>PA0386-Rural Permanent Supportive Housing</t>
  </si>
  <si>
    <t>PA0386L3T092214</t>
  </si>
  <si>
    <t>Transitions of PA</t>
  </si>
  <si>
    <t>PA0445 Transitions of PA Permanent Supportive Housing</t>
  </si>
  <si>
    <t>PA0445L3T092211</t>
  </si>
  <si>
    <t>PA0447 - PSH Consolidated</t>
  </si>
  <si>
    <t>PA0447L3T092208</t>
  </si>
  <si>
    <t>PA0449-Crossroads Housing Bonus Expansion</t>
  </si>
  <si>
    <t>PA0449L3T092211</t>
  </si>
  <si>
    <t>PA0450-Susquehanna/Wayne PSHP</t>
  </si>
  <si>
    <t>PA0450L3T092211</t>
  </si>
  <si>
    <t>PA0512 - Project Based Shelter + Care (Safe Harbour)</t>
  </si>
  <si>
    <t>PA0512L3T092203</t>
  </si>
  <si>
    <t>PA0514 Perry County Rapid Rehousing</t>
  </si>
  <si>
    <t>PA0514L3T092209</t>
  </si>
  <si>
    <t>PA0519-PSHP Pike County</t>
  </si>
  <si>
    <t>PA0519L3T092210</t>
  </si>
  <si>
    <t>PA0553 - Carlisle Supportive Housing Program</t>
  </si>
  <si>
    <t>PA0553L3T092212</t>
  </si>
  <si>
    <t>PA0582 HDC SHP 6 2022</t>
  </si>
  <si>
    <t>PA0582L3T092210</t>
  </si>
  <si>
    <t>The Salvation Army, a New York Corporation</t>
  </si>
  <si>
    <t>Allentown Hospitality House Permanent Housing Program</t>
  </si>
  <si>
    <t>PA0634L3T092210</t>
  </si>
  <si>
    <t>PA0647 - Shelter + Care Chronic</t>
  </si>
  <si>
    <t>PA0647L3T092210</t>
  </si>
  <si>
    <t>PA0649 Franklin/Fulton S+C project</t>
  </si>
  <si>
    <t>PA0649L3T092210</t>
  </si>
  <si>
    <t>Salvation Army Carlisle PH Project</t>
  </si>
  <si>
    <t>PA0655L3T092209</t>
  </si>
  <si>
    <t>Center for Community Action</t>
  </si>
  <si>
    <t>PA0661 Bedford, Fulton, Huntingdon 2022 RRH</t>
  </si>
  <si>
    <t>PA0661L3E092208</t>
  </si>
  <si>
    <t>PA0705 Consolidated Permanent Supportive Housing with Disabilities</t>
  </si>
  <si>
    <t>PA0705L3E092208</t>
  </si>
  <si>
    <t>Housing Alliance of Pennsylvania</t>
  </si>
  <si>
    <t>PA0736 - Connect To Home Coordinated Entry Project FY 2022</t>
  </si>
  <si>
    <t>PA0736L3T092207</t>
  </si>
  <si>
    <t>Valley Youth House Committee, Inc.</t>
  </si>
  <si>
    <t>PA0808 - Lehigh Valley RRH for families</t>
  </si>
  <si>
    <t>PA0808L3T092206</t>
  </si>
  <si>
    <t>Third Street Alliance for Women &amp; Children</t>
  </si>
  <si>
    <t>PA0811_Third Street Alliance_Lehigh Valley Rapid Re-Housing Program</t>
  </si>
  <si>
    <t>PA0811L3T092206</t>
  </si>
  <si>
    <t>PA0812 - Rapid Rehousing Cumberland Perry Lebanon</t>
  </si>
  <si>
    <t>PA0812L3T092206</t>
  </si>
  <si>
    <t>PA0813 South Central PA 2022 RRH</t>
  </si>
  <si>
    <t>PA0813L3E092206</t>
  </si>
  <si>
    <t>Centre County Government</t>
  </si>
  <si>
    <t>PA0814 - Centre County Rapid Re-Housing Program</t>
  </si>
  <si>
    <t>PA0814L3T092206</t>
  </si>
  <si>
    <t>PA0859-SUN Counties Rapid Re-Housing for Domestic Violence Victims</t>
  </si>
  <si>
    <t>PA0859L3T092206</t>
  </si>
  <si>
    <t>Wayne County</t>
  </si>
  <si>
    <t>PA0883 Transitional Housing/Rapid Rehousing Project</t>
  </si>
  <si>
    <t>PA0883L3T092205</t>
  </si>
  <si>
    <t>Joint TH &amp; PH-RRH</t>
  </si>
  <si>
    <t>Pennsylvania Coalition Against Domestic Violence</t>
  </si>
  <si>
    <t>PA0886 Liberty Options RRH</t>
  </si>
  <si>
    <t>PA0886L3T092205</t>
  </si>
  <si>
    <t>PA0887 - TH-RRH for Lehigh Valley Youth</t>
  </si>
  <si>
    <t>PA0887L3T092205</t>
  </si>
  <si>
    <t>PA0927 Coordinated Entry Specialist for Domestic Violence</t>
  </si>
  <si>
    <t>PA0927L3T092204</t>
  </si>
  <si>
    <t>Clinton County Housing Coalition, Inc.</t>
  </si>
  <si>
    <t>PA0966 CCHC Regional Rapid Rehousing FY2022</t>
  </si>
  <si>
    <t>PA0966L3T092203</t>
  </si>
  <si>
    <t>PA1029 - Pathways RRH</t>
  </si>
  <si>
    <t>PA1029L3T092201</t>
  </si>
  <si>
    <t>Service Access and Management Inc.</t>
  </si>
  <si>
    <t>PA1031 Rapid Re-Housing Franklin County</t>
  </si>
  <si>
    <t>PA1031L3T092201</t>
  </si>
  <si>
    <t>PA1032 - Eastern PA CoC Comprehensive DV RRH renewal</t>
  </si>
  <si>
    <t>PA1032D3T092201</t>
  </si>
  <si>
    <t>United Way of Pennsylvania</t>
  </si>
  <si>
    <t>Enhanced East CES</t>
  </si>
  <si>
    <t>PA1084L3T092200</t>
  </si>
  <si>
    <t>New Bethany, Inc. DBA New Bethany Ministries</t>
  </si>
  <si>
    <t>New Bethany Rapid Rehousing</t>
  </si>
  <si>
    <t>PA1086L3T092200</t>
  </si>
  <si>
    <t>Monroe, County of</t>
  </si>
  <si>
    <t>Pocono Mountains Rapid Re-Housing Project</t>
  </si>
  <si>
    <t>PA1087L3T092200</t>
  </si>
  <si>
    <t>Eastern PA CoC-wide DV RRH FY22</t>
  </si>
  <si>
    <t>PA1088D3T092200</t>
  </si>
  <si>
    <t>Eastern PA CoC DV CE Extension</t>
  </si>
  <si>
    <t>PA1113D3T092200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</si>
</sst>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64A94-941B-427A-92E7-89A3755E1AB8}">
  <sheetPr codeName="Sheet145">
    <pageSetUpPr fitToPage="1"/>
  </sheetPr>
  <dimension ref="A1:V7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19289208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167840</v>
      </c>
      <c r="G9" s="31">
        <v>0</v>
      </c>
      <c r="H9" s="31">
        <v>67288</v>
      </c>
      <c r="I9" s="31">
        <v>0</v>
      </c>
      <c r="J9" s="31">
        <v>0</v>
      </c>
      <c r="K9" s="32">
        <v>16749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71" si="0">SUM(M9:T9)</f>
        <v>0</v>
      </c>
      <c r="V9" s="36">
        <f t="shared" ref="V9:V71" si="1">SUM(F9:K9)</f>
        <v>251877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0</v>
      </c>
      <c r="H10" s="31">
        <v>18180</v>
      </c>
      <c r="I10" s="31">
        <v>25713</v>
      </c>
      <c r="J10" s="31">
        <v>0</v>
      </c>
      <c r="K10" s="32">
        <v>2565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46458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203307</v>
      </c>
      <c r="G11" s="31">
        <v>0</v>
      </c>
      <c r="H11" s="31">
        <v>26938</v>
      </c>
      <c r="I11" s="31">
        <v>13445</v>
      </c>
      <c r="J11" s="31">
        <v>0</v>
      </c>
      <c r="K11" s="32">
        <v>13216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256906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347446</v>
      </c>
      <c r="K12" s="32">
        <v>26653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374099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201652</v>
      </c>
      <c r="G13" s="31">
        <v>0</v>
      </c>
      <c r="H13" s="31">
        <v>73484</v>
      </c>
      <c r="I13" s="31">
        <v>0</v>
      </c>
      <c r="J13" s="31">
        <v>0</v>
      </c>
      <c r="K13" s="32">
        <v>23168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298304</v>
      </c>
    </row>
    <row r="14" spans="1:22" x14ac:dyDescent="0.45">
      <c r="A14" s="27" t="s">
        <v>48</v>
      </c>
      <c r="B14" s="27" t="s">
        <v>51</v>
      </c>
      <c r="C14" s="28" t="s">
        <v>52</v>
      </c>
      <c r="D14" s="28">
        <v>2024</v>
      </c>
      <c r="E14" s="29" t="s">
        <v>34</v>
      </c>
      <c r="F14" s="30">
        <v>302503</v>
      </c>
      <c r="G14" s="31">
        <v>0</v>
      </c>
      <c r="H14" s="31">
        <v>76996</v>
      </c>
      <c r="I14" s="31">
        <v>0</v>
      </c>
      <c r="J14" s="31">
        <v>0</v>
      </c>
      <c r="K14" s="32">
        <v>23817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403316</v>
      </c>
    </row>
    <row r="15" spans="1:22" x14ac:dyDescent="0.45">
      <c r="A15" s="27" t="s">
        <v>48</v>
      </c>
      <c r="B15" s="27" t="s">
        <v>53</v>
      </c>
      <c r="C15" s="28" t="s">
        <v>54</v>
      </c>
      <c r="D15" s="28">
        <v>2024</v>
      </c>
      <c r="E15" s="29" t="s">
        <v>34</v>
      </c>
      <c r="F15" s="30">
        <v>219248</v>
      </c>
      <c r="G15" s="31">
        <v>0</v>
      </c>
      <c r="H15" s="31">
        <v>0</v>
      </c>
      <c r="I15" s="31">
        <v>0</v>
      </c>
      <c r="J15" s="31">
        <v>0</v>
      </c>
      <c r="K15" s="32">
        <v>10592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229840</v>
      </c>
    </row>
    <row r="16" spans="1:22" x14ac:dyDescent="0.45">
      <c r="A16" s="27" t="s">
        <v>55</v>
      </c>
      <c r="B16" s="27" t="s">
        <v>56</v>
      </c>
      <c r="C16" s="28" t="s">
        <v>57</v>
      </c>
      <c r="D16" s="28">
        <v>2024</v>
      </c>
      <c r="E16" s="29" t="s">
        <v>34</v>
      </c>
      <c r="F16" s="30">
        <v>0</v>
      </c>
      <c r="G16" s="31">
        <v>119736</v>
      </c>
      <c r="H16" s="31">
        <v>0</v>
      </c>
      <c r="I16" s="31">
        <v>0</v>
      </c>
      <c r="J16" s="31">
        <v>0</v>
      </c>
      <c r="K16" s="32">
        <v>6237</v>
      </c>
      <c r="L16" s="33" t="s">
        <v>58</v>
      </c>
      <c r="M16" s="34">
        <v>0</v>
      </c>
      <c r="N16" s="34">
        <v>0</v>
      </c>
      <c r="O16" s="34">
        <v>7</v>
      </c>
      <c r="P16" s="34">
        <v>2</v>
      </c>
      <c r="Q16" s="34">
        <v>1</v>
      </c>
      <c r="R16" s="34">
        <v>0</v>
      </c>
      <c r="S16" s="34">
        <v>0</v>
      </c>
      <c r="T16" s="34">
        <v>0</v>
      </c>
      <c r="U16" s="35">
        <f t="shared" si="0"/>
        <v>10</v>
      </c>
      <c r="V16" s="36">
        <f t="shared" si="1"/>
        <v>125973</v>
      </c>
    </row>
    <row r="17" spans="1:22" x14ac:dyDescent="0.45">
      <c r="A17" s="27" t="s">
        <v>59</v>
      </c>
      <c r="B17" s="27" t="s">
        <v>60</v>
      </c>
      <c r="C17" s="28" t="s">
        <v>61</v>
      </c>
      <c r="D17" s="28">
        <v>2024</v>
      </c>
      <c r="E17" s="29" t="s">
        <v>62</v>
      </c>
      <c r="F17" s="30">
        <v>0</v>
      </c>
      <c r="G17" s="31">
        <v>0</v>
      </c>
      <c r="H17" s="31">
        <v>71545</v>
      </c>
      <c r="I17" s="31">
        <v>0</v>
      </c>
      <c r="J17" s="31">
        <v>0</v>
      </c>
      <c r="K17" s="32">
        <v>0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71545</v>
      </c>
    </row>
    <row r="18" spans="1:22" x14ac:dyDescent="0.45">
      <c r="A18" s="27" t="s">
        <v>63</v>
      </c>
      <c r="B18" s="27" t="s">
        <v>64</v>
      </c>
      <c r="C18" s="28" t="s">
        <v>65</v>
      </c>
      <c r="D18" s="28">
        <v>2024</v>
      </c>
      <c r="E18" s="29" t="s">
        <v>34</v>
      </c>
      <c r="F18" s="30">
        <v>0</v>
      </c>
      <c r="G18" s="31">
        <v>0</v>
      </c>
      <c r="H18" s="31">
        <v>176977</v>
      </c>
      <c r="I18" s="31">
        <v>66007</v>
      </c>
      <c r="J18" s="31">
        <v>0</v>
      </c>
      <c r="K18" s="32">
        <v>13782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256766</v>
      </c>
    </row>
    <row r="19" spans="1:22" x14ac:dyDescent="0.45">
      <c r="A19" s="27" t="s">
        <v>66</v>
      </c>
      <c r="B19" s="27" t="s">
        <v>67</v>
      </c>
      <c r="C19" s="28" t="s">
        <v>68</v>
      </c>
      <c r="D19" s="28">
        <v>2024</v>
      </c>
      <c r="E19" s="29" t="s">
        <v>34</v>
      </c>
      <c r="F19" s="30">
        <v>0</v>
      </c>
      <c r="G19" s="31">
        <v>229440</v>
      </c>
      <c r="H19" s="31">
        <v>0</v>
      </c>
      <c r="I19" s="31">
        <v>0</v>
      </c>
      <c r="J19" s="31">
        <v>0</v>
      </c>
      <c r="K19" s="32">
        <v>11770</v>
      </c>
      <c r="L19" s="33" t="s">
        <v>58</v>
      </c>
      <c r="M19" s="34">
        <v>0</v>
      </c>
      <c r="N19" s="34">
        <v>0</v>
      </c>
      <c r="O19" s="34">
        <v>21</v>
      </c>
      <c r="P19" s="34">
        <v>0</v>
      </c>
      <c r="Q19" s="34">
        <v>1</v>
      </c>
      <c r="R19" s="34">
        <v>0</v>
      </c>
      <c r="S19" s="34">
        <v>0</v>
      </c>
      <c r="T19" s="34">
        <v>0</v>
      </c>
      <c r="U19" s="35">
        <f t="shared" si="0"/>
        <v>22</v>
      </c>
      <c r="V19" s="36">
        <f t="shared" si="1"/>
        <v>241210</v>
      </c>
    </row>
    <row r="20" spans="1:22" x14ac:dyDescent="0.45">
      <c r="A20" s="27" t="s">
        <v>69</v>
      </c>
      <c r="B20" s="27" t="s">
        <v>70</v>
      </c>
      <c r="C20" s="28" t="s">
        <v>71</v>
      </c>
      <c r="D20" s="28">
        <v>2024</v>
      </c>
      <c r="E20" s="29" t="s">
        <v>34</v>
      </c>
      <c r="F20" s="30">
        <v>0</v>
      </c>
      <c r="G20" s="31">
        <v>383400</v>
      </c>
      <c r="H20" s="31">
        <v>0</v>
      </c>
      <c r="I20" s="31">
        <v>0</v>
      </c>
      <c r="J20" s="31">
        <v>0</v>
      </c>
      <c r="K20" s="32">
        <v>19865</v>
      </c>
      <c r="L20" s="33" t="s">
        <v>58</v>
      </c>
      <c r="M20" s="34">
        <v>0</v>
      </c>
      <c r="N20" s="34">
        <v>0</v>
      </c>
      <c r="O20" s="34">
        <v>32</v>
      </c>
      <c r="P20" s="34">
        <v>3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35</v>
      </c>
      <c r="V20" s="36">
        <f t="shared" si="1"/>
        <v>403265</v>
      </c>
    </row>
    <row r="21" spans="1:22" x14ac:dyDescent="0.45">
      <c r="A21" s="27" t="s">
        <v>72</v>
      </c>
      <c r="B21" s="27" t="s">
        <v>73</v>
      </c>
      <c r="C21" s="28" t="s">
        <v>74</v>
      </c>
      <c r="D21" s="28">
        <v>2024</v>
      </c>
      <c r="E21" s="29" t="s">
        <v>34</v>
      </c>
      <c r="F21" s="30">
        <v>0</v>
      </c>
      <c r="G21" s="31">
        <v>123300</v>
      </c>
      <c r="H21" s="31">
        <v>0</v>
      </c>
      <c r="I21" s="31">
        <v>0</v>
      </c>
      <c r="J21" s="31">
        <v>0</v>
      </c>
      <c r="K21" s="32">
        <v>10965</v>
      </c>
      <c r="L21" s="33" t="s">
        <v>75</v>
      </c>
      <c r="M21" s="34">
        <v>0</v>
      </c>
      <c r="N21" s="34">
        <v>0</v>
      </c>
      <c r="O21" s="34">
        <v>2</v>
      </c>
      <c r="P21" s="34">
        <v>6</v>
      </c>
      <c r="Q21" s="34">
        <v>1</v>
      </c>
      <c r="R21" s="34">
        <v>0</v>
      </c>
      <c r="S21" s="34">
        <v>0</v>
      </c>
      <c r="T21" s="34">
        <v>0</v>
      </c>
      <c r="U21" s="35">
        <f t="shared" si="0"/>
        <v>9</v>
      </c>
      <c r="V21" s="36">
        <f t="shared" si="1"/>
        <v>134265</v>
      </c>
    </row>
    <row r="22" spans="1:22" x14ac:dyDescent="0.45">
      <c r="A22" s="27" t="s">
        <v>59</v>
      </c>
      <c r="B22" s="27" t="s">
        <v>76</v>
      </c>
      <c r="C22" s="28" t="s">
        <v>77</v>
      </c>
      <c r="D22" s="28">
        <v>2024</v>
      </c>
      <c r="E22" s="29" t="s">
        <v>34</v>
      </c>
      <c r="F22" s="30">
        <v>906012</v>
      </c>
      <c r="G22" s="31">
        <v>0</v>
      </c>
      <c r="H22" s="31">
        <v>145419</v>
      </c>
      <c r="I22" s="31">
        <v>0</v>
      </c>
      <c r="J22" s="31">
        <v>0</v>
      </c>
      <c r="K22" s="32">
        <v>45939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1097370</v>
      </c>
    </row>
    <row r="23" spans="1:22" x14ac:dyDescent="0.45">
      <c r="A23" s="27" t="s">
        <v>78</v>
      </c>
      <c r="B23" s="27" t="s">
        <v>79</v>
      </c>
      <c r="C23" s="28" t="s">
        <v>80</v>
      </c>
      <c r="D23" s="28">
        <v>2024</v>
      </c>
      <c r="E23" s="29" t="s">
        <v>34</v>
      </c>
      <c r="F23" s="30">
        <v>0</v>
      </c>
      <c r="G23" s="31">
        <v>0</v>
      </c>
      <c r="H23" s="31">
        <v>23027</v>
      </c>
      <c r="I23" s="31">
        <v>225444</v>
      </c>
      <c r="J23" s="31">
        <v>0</v>
      </c>
      <c r="K23" s="32">
        <v>9662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258133</v>
      </c>
    </row>
    <row r="24" spans="1:22" x14ac:dyDescent="0.45">
      <c r="A24" s="27" t="s">
        <v>81</v>
      </c>
      <c r="B24" s="27" t="s">
        <v>82</v>
      </c>
      <c r="C24" s="28" t="s">
        <v>83</v>
      </c>
      <c r="D24" s="28">
        <v>2024</v>
      </c>
      <c r="E24" s="29" t="s">
        <v>34</v>
      </c>
      <c r="F24" s="30">
        <v>0</v>
      </c>
      <c r="G24" s="31">
        <v>90024</v>
      </c>
      <c r="H24" s="31">
        <v>53839</v>
      </c>
      <c r="I24" s="31">
        <v>0</v>
      </c>
      <c r="J24" s="31">
        <v>0</v>
      </c>
      <c r="K24" s="32">
        <v>6282</v>
      </c>
      <c r="L24" s="33" t="s">
        <v>58</v>
      </c>
      <c r="M24" s="34">
        <v>0</v>
      </c>
      <c r="N24" s="34">
        <v>2</v>
      </c>
      <c r="O24" s="34">
        <v>3</v>
      </c>
      <c r="P24" s="34">
        <v>3</v>
      </c>
      <c r="Q24" s="34">
        <v>1</v>
      </c>
      <c r="R24" s="34">
        <v>1</v>
      </c>
      <c r="S24" s="34">
        <v>0</v>
      </c>
      <c r="T24" s="34">
        <v>0</v>
      </c>
      <c r="U24" s="35">
        <f t="shared" si="0"/>
        <v>10</v>
      </c>
      <c r="V24" s="36">
        <f t="shared" si="1"/>
        <v>150145</v>
      </c>
    </row>
    <row r="25" spans="1:22" x14ac:dyDescent="0.45">
      <c r="A25" s="27" t="s">
        <v>84</v>
      </c>
      <c r="B25" s="27" t="s">
        <v>85</v>
      </c>
      <c r="C25" s="28" t="s">
        <v>86</v>
      </c>
      <c r="D25" s="28">
        <v>2024</v>
      </c>
      <c r="E25" s="29" t="s">
        <v>34</v>
      </c>
      <c r="F25" s="30">
        <v>0</v>
      </c>
      <c r="G25" s="31">
        <v>664488</v>
      </c>
      <c r="H25" s="31">
        <v>277791</v>
      </c>
      <c r="I25" s="31">
        <v>0</v>
      </c>
      <c r="J25" s="31">
        <v>0</v>
      </c>
      <c r="K25" s="32">
        <v>54563</v>
      </c>
      <c r="L25" s="33" t="s">
        <v>58</v>
      </c>
      <c r="M25" s="34">
        <v>0</v>
      </c>
      <c r="N25" s="34">
        <v>12</v>
      </c>
      <c r="O25" s="34">
        <v>19</v>
      </c>
      <c r="P25" s="34">
        <v>27</v>
      </c>
      <c r="Q25" s="34">
        <v>13</v>
      </c>
      <c r="R25" s="34">
        <v>1</v>
      </c>
      <c r="S25" s="34">
        <v>0</v>
      </c>
      <c r="T25" s="34">
        <v>0</v>
      </c>
      <c r="U25" s="35">
        <f t="shared" si="0"/>
        <v>72</v>
      </c>
      <c r="V25" s="36">
        <f t="shared" si="1"/>
        <v>996842</v>
      </c>
    </row>
    <row r="26" spans="1:22" x14ac:dyDescent="0.45">
      <c r="A26" s="27" t="s">
        <v>87</v>
      </c>
      <c r="B26" s="27" t="s">
        <v>88</v>
      </c>
      <c r="C26" s="28" t="s">
        <v>89</v>
      </c>
      <c r="D26" s="28">
        <v>2024</v>
      </c>
      <c r="E26" s="29" t="s">
        <v>34</v>
      </c>
      <c r="F26" s="30">
        <v>0</v>
      </c>
      <c r="G26" s="31">
        <v>133956</v>
      </c>
      <c r="H26" s="31">
        <v>21250</v>
      </c>
      <c r="I26" s="31">
        <v>0</v>
      </c>
      <c r="J26" s="31">
        <v>0</v>
      </c>
      <c r="K26" s="32">
        <v>11337</v>
      </c>
      <c r="L26" s="33" t="s">
        <v>58</v>
      </c>
      <c r="M26" s="34">
        <v>0</v>
      </c>
      <c r="N26" s="34">
        <v>0</v>
      </c>
      <c r="O26" s="34">
        <v>2</v>
      </c>
      <c r="P26" s="34">
        <v>3</v>
      </c>
      <c r="Q26" s="34">
        <v>4</v>
      </c>
      <c r="R26" s="34">
        <v>1</v>
      </c>
      <c r="S26" s="34">
        <v>0</v>
      </c>
      <c r="T26" s="34">
        <v>0</v>
      </c>
      <c r="U26" s="35">
        <f t="shared" si="0"/>
        <v>10</v>
      </c>
      <c r="V26" s="36">
        <f t="shared" si="1"/>
        <v>166543</v>
      </c>
    </row>
    <row r="27" spans="1:22" x14ac:dyDescent="0.45">
      <c r="A27" s="27" t="s">
        <v>90</v>
      </c>
      <c r="B27" s="27" t="s">
        <v>91</v>
      </c>
      <c r="C27" s="28" t="s">
        <v>92</v>
      </c>
      <c r="D27" s="28">
        <v>2024</v>
      </c>
      <c r="E27" s="29" t="s">
        <v>34</v>
      </c>
      <c r="F27" s="30">
        <v>88227</v>
      </c>
      <c r="G27" s="31">
        <v>0</v>
      </c>
      <c r="H27" s="31">
        <v>31805</v>
      </c>
      <c r="I27" s="31">
        <v>2600</v>
      </c>
      <c r="J27" s="31">
        <v>0</v>
      </c>
      <c r="K27" s="32">
        <v>4399</v>
      </c>
      <c r="L27" s="33" t="s">
        <v>35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127031</v>
      </c>
    </row>
    <row r="28" spans="1:22" x14ac:dyDescent="0.45">
      <c r="A28" s="27" t="s">
        <v>93</v>
      </c>
      <c r="B28" s="27" t="s">
        <v>94</v>
      </c>
      <c r="C28" s="28" t="s">
        <v>95</v>
      </c>
      <c r="D28" s="28">
        <v>2024</v>
      </c>
      <c r="E28" s="29" t="s">
        <v>34</v>
      </c>
      <c r="F28" s="30">
        <v>0</v>
      </c>
      <c r="G28" s="31">
        <v>163524</v>
      </c>
      <c r="H28" s="31">
        <v>54319</v>
      </c>
      <c r="I28" s="31">
        <v>0</v>
      </c>
      <c r="J28" s="31">
        <v>0</v>
      </c>
      <c r="K28" s="32">
        <v>8889</v>
      </c>
      <c r="L28" s="33" t="s">
        <v>75</v>
      </c>
      <c r="M28" s="34">
        <v>0</v>
      </c>
      <c r="N28" s="34">
        <v>0</v>
      </c>
      <c r="O28" s="34">
        <v>14</v>
      </c>
      <c r="P28" s="34">
        <v>6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20</v>
      </c>
      <c r="V28" s="36">
        <f t="shared" si="1"/>
        <v>226732</v>
      </c>
    </row>
    <row r="29" spans="1:22" x14ac:dyDescent="0.45">
      <c r="A29" s="27" t="s">
        <v>39</v>
      </c>
      <c r="B29" s="27" t="s">
        <v>96</v>
      </c>
      <c r="C29" s="28" t="s">
        <v>97</v>
      </c>
      <c r="D29" s="28">
        <v>2024</v>
      </c>
      <c r="E29" s="29" t="s">
        <v>34</v>
      </c>
      <c r="F29" s="30">
        <v>0</v>
      </c>
      <c r="G29" s="31">
        <v>271212</v>
      </c>
      <c r="H29" s="31">
        <v>26398</v>
      </c>
      <c r="I29" s="31">
        <v>0</v>
      </c>
      <c r="J29" s="31">
        <v>0</v>
      </c>
      <c r="K29" s="32">
        <v>13580</v>
      </c>
      <c r="L29" s="33" t="s">
        <v>75</v>
      </c>
      <c r="M29" s="34">
        <v>0</v>
      </c>
      <c r="N29" s="34">
        <v>0</v>
      </c>
      <c r="O29" s="34">
        <v>15</v>
      </c>
      <c r="P29" s="34">
        <v>8</v>
      </c>
      <c r="Q29" s="34">
        <v>1</v>
      </c>
      <c r="R29" s="34">
        <v>0</v>
      </c>
      <c r="S29" s="34">
        <v>0</v>
      </c>
      <c r="T29" s="34">
        <v>0</v>
      </c>
      <c r="U29" s="35">
        <f t="shared" si="0"/>
        <v>24</v>
      </c>
      <c r="V29" s="36">
        <f t="shared" si="1"/>
        <v>311190</v>
      </c>
    </row>
    <row r="30" spans="1:22" x14ac:dyDescent="0.45">
      <c r="A30" s="27" t="s">
        <v>48</v>
      </c>
      <c r="B30" s="27" t="s">
        <v>98</v>
      </c>
      <c r="C30" s="28" t="s">
        <v>99</v>
      </c>
      <c r="D30" s="28">
        <v>2024</v>
      </c>
      <c r="E30" s="29" t="s">
        <v>34</v>
      </c>
      <c r="F30" s="30">
        <v>198204</v>
      </c>
      <c r="G30" s="31">
        <v>0</v>
      </c>
      <c r="H30" s="31">
        <v>51324</v>
      </c>
      <c r="I30" s="31">
        <v>0</v>
      </c>
      <c r="J30" s="31">
        <v>0</v>
      </c>
      <c r="K30" s="32">
        <v>16861</v>
      </c>
      <c r="L30" s="33" t="s">
        <v>35</v>
      </c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266389</v>
      </c>
    </row>
    <row r="31" spans="1:22" x14ac:dyDescent="0.45">
      <c r="A31" s="27" t="s">
        <v>90</v>
      </c>
      <c r="B31" s="27" t="s">
        <v>100</v>
      </c>
      <c r="C31" s="28" t="s">
        <v>101</v>
      </c>
      <c r="D31" s="28">
        <v>2024</v>
      </c>
      <c r="E31" s="29" t="s">
        <v>34</v>
      </c>
      <c r="F31" s="30">
        <v>81404</v>
      </c>
      <c r="G31" s="31">
        <v>0</v>
      </c>
      <c r="H31" s="31">
        <v>20072</v>
      </c>
      <c r="I31" s="31">
        <v>6827</v>
      </c>
      <c r="J31" s="31">
        <v>0</v>
      </c>
      <c r="K31" s="32">
        <v>7036</v>
      </c>
      <c r="L31" s="33" t="s">
        <v>35</v>
      </c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115339</v>
      </c>
    </row>
    <row r="32" spans="1:22" x14ac:dyDescent="0.45">
      <c r="A32" s="27" t="s">
        <v>39</v>
      </c>
      <c r="B32" s="27" t="s">
        <v>102</v>
      </c>
      <c r="C32" s="28" t="s">
        <v>103</v>
      </c>
      <c r="D32" s="28">
        <v>2024</v>
      </c>
      <c r="E32" s="29" t="s">
        <v>34</v>
      </c>
      <c r="F32" s="30">
        <v>0</v>
      </c>
      <c r="G32" s="31">
        <v>52704</v>
      </c>
      <c r="H32" s="31">
        <v>0</v>
      </c>
      <c r="I32" s="31">
        <v>0</v>
      </c>
      <c r="J32" s="31">
        <v>0</v>
      </c>
      <c r="K32" s="32">
        <v>3433</v>
      </c>
      <c r="L32" s="33" t="s">
        <v>75</v>
      </c>
      <c r="M32" s="34">
        <v>0</v>
      </c>
      <c r="N32" s="34">
        <v>6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6</v>
      </c>
      <c r="V32" s="36">
        <f t="shared" si="1"/>
        <v>56137</v>
      </c>
    </row>
    <row r="33" spans="1:22" x14ac:dyDescent="0.45">
      <c r="A33" s="27" t="s">
        <v>39</v>
      </c>
      <c r="B33" s="27" t="s">
        <v>104</v>
      </c>
      <c r="C33" s="28" t="s">
        <v>105</v>
      </c>
      <c r="D33" s="28">
        <v>2024</v>
      </c>
      <c r="E33" s="29" t="s">
        <v>34</v>
      </c>
      <c r="F33" s="30">
        <v>0</v>
      </c>
      <c r="G33" s="31">
        <v>155100</v>
      </c>
      <c r="H33" s="31">
        <v>25042</v>
      </c>
      <c r="I33" s="31">
        <v>0</v>
      </c>
      <c r="J33" s="31">
        <v>0</v>
      </c>
      <c r="K33" s="32">
        <v>10075</v>
      </c>
      <c r="L33" s="33" t="s">
        <v>75</v>
      </c>
      <c r="M33" s="34">
        <v>0</v>
      </c>
      <c r="N33" s="34">
        <v>0</v>
      </c>
      <c r="O33" s="34">
        <v>7</v>
      </c>
      <c r="P33" s="34">
        <v>4</v>
      </c>
      <c r="Q33" s="34">
        <v>2</v>
      </c>
      <c r="R33" s="34">
        <v>0</v>
      </c>
      <c r="S33" s="34">
        <v>0</v>
      </c>
      <c r="T33" s="34">
        <v>0</v>
      </c>
      <c r="U33" s="35">
        <f t="shared" si="0"/>
        <v>13</v>
      </c>
      <c r="V33" s="36">
        <f t="shared" si="1"/>
        <v>190217</v>
      </c>
    </row>
    <row r="34" spans="1:22" x14ac:dyDescent="0.45">
      <c r="A34" s="27" t="s">
        <v>90</v>
      </c>
      <c r="B34" s="27" t="s">
        <v>106</v>
      </c>
      <c r="C34" s="28" t="s">
        <v>107</v>
      </c>
      <c r="D34" s="28">
        <v>2024</v>
      </c>
      <c r="E34" s="29" t="s">
        <v>34</v>
      </c>
      <c r="F34" s="30">
        <v>85690</v>
      </c>
      <c r="G34" s="31">
        <v>0</v>
      </c>
      <c r="H34" s="31">
        <v>17173</v>
      </c>
      <c r="I34" s="31">
        <v>1559</v>
      </c>
      <c r="J34" s="31">
        <v>0</v>
      </c>
      <c r="K34" s="32">
        <v>1390</v>
      </c>
      <c r="L34" s="33" t="s">
        <v>35</v>
      </c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105812</v>
      </c>
    </row>
    <row r="35" spans="1:22" x14ac:dyDescent="0.45">
      <c r="A35" s="27" t="s">
        <v>39</v>
      </c>
      <c r="B35" s="27" t="s">
        <v>108</v>
      </c>
      <c r="C35" s="28" t="s">
        <v>109</v>
      </c>
      <c r="D35" s="28">
        <v>2024</v>
      </c>
      <c r="E35" s="29" t="s">
        <v>34</v>
      </c>
      <c r="F35" s="30">
        <v>0</v>
      </c>
      <c r="G35" s="31">
        <v>0</v>
      </c>
      <c r="H35" s="31">
        <v>5760</v>
      </c>
      <c r="I35" s="31">
        <v>14670</v>
      </c>
      <c r="J35" s="31">
        <v>0</v>
      </c>
      <c r="K35" s="32">
        <v>553</v>
      </c>
      <c r="L35" s="33" t="s">
        <v>35</v>
      </c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20983</v>
      </c>
    </row>
    <row r="36" spans="1:22" x14ac:dyDescent="0.45">
      <c r="A36" s="27" t="s">
        <v>87</v>
      </c>
      <c r="B36" s="27" t="s">
        <v>110</v>
      </c>
      <c r="C36" s="28" t="s">
        <v>111</v>
      </c>
      <c r="D36" s="28">
        <v>2024</v>
      </c>
      <c r="E36" s="29" t="s">
        <v>34</v>
      </c>
      <c r="F36" s="30">
        <v>0</v>
      </c>
      <c r="G36" s="31">
        <v>133932</v>
      </c>
      <c r="H36" s="31">
        <v>15395</v>
      </c>
      <c r="I36" s="31">
        <v>0</v>
      </c>
      <c r="J36" s="31">
        <v>0</v>
      </c>
      <c r="K36" s="32">
        <v>10989</v>
      </c>
      <c r="L36" s="33" t="s">
        <v>58</v>
      </c>
      <c r="M36" s="34">
        <v>0</v>
      </c>
      <c r="N36" s="34">
        <v>1</v>
      </c>
      <c r="O36" s="34">
        <v>5</v>
      </c>
      <c r="P36" s="34">
        <v>3</v>
      </c>
      <c r="Q36" s="34">
        <v>2</v>
      </c>
      <c r="R36" s="34">
        <v>0</v>
      </c>
      <c r="S36" s="34">
        <v>0</v>
      </c>
      <c r="T36" s="34">
        <v>0</v>
      </c>
      <c r="U36" s="35">
        <f t="shared" si="0"/>
        <v>11</v>
      </c>
      <c r="V36" s="36">
        <f t="shared" si="1"/>
        <v>160316</v>
      </c>
    </row>
    <row r="37" spans="1:22" x14ac:dyDescent="0.45">
      <c r="A37" s="27" t="s">
        <v>112</v>
      </c>
      <c r="B37" s="27" t="s">
        <v>113</v>
      </c>
      <c r="C37" s="28" t="s">
        <v>114</v>
      </c>
      <c r="D37" s="28">
        <v>2024</v>
      </c>
      <c r="E37" s="29" t="s">
        <v>34</v>
      </c>
      <c r="F37" s="30">
        <v>0</v>
      </c>
      <c r="G37" s="31">
        <v>0</v>
      </c>
      <c r="H37" s="31">
        <v>42343</v>
      </c>
      <c r="I37" s="31">
        <v>133828</v>
      </c>
      <c r="J37" s="31">
        <v>0</v>
      </c>
      <c r="K37" s="32">
        <v>8331</v>
      </c>
      <c r="L37" s="33" t="s">
        <v>35</v>
      </c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184502</v>
      </c>
    </row>
    <row r="38" spans="1:22" x14ac:dyDescent="0.45">
      <c r="A38" s="27" t="s">
        <v>39</v>
      </c>
      <c r="B38" s="27" t="s">
        <v>115</v>
      </c>
      <c r="C38" s="28" t="s">
        <v>116</v>
      </c>
      <c r="D38" s="28">
        <v>2024</v>
      </c>
      <c r="E38" s="29" t="s">
        <v>34</v>
      </c>
      <c r="F38" s="30">
        <v>0</v>
      </c>
      <c r="G38" s="31">
        <v>182160</v>
      </c>
      <c r="H38" s="31">
        <v>18320</v>
      </c>
      <c r="I38" s="31">
        <v>0</v>
      </c>
      <c r="J38" s="31">
        <v>0</v>
      </c>
      <c r="K38" s="32">
        <v>7674</v>
      </c>
      <c r="L38" s="33" t="s">
        <v>58</v>
      </c>
      <c r="M38" s="34">
        <v>0</v>
      </c>
      <c r="N38" s="34">
        <v>0</v>
      </c>
      <c r="O38" s="34">
        <v>20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5">
        <f t="shared" si="0"/>
        <v>20</v>
      </c>
      <c r="V38" s="36">
        <f t="shared" si="1"/>
        <v>208154</v>
      </c>
    </row>
    <row r="39" spans="1:22" x14ac:dyDescent="0.45">
      <c r="A39" s="27" t="s">
        <v>42</v>
      </c>
      <c r="B39" s="27" t="s">
        <v>117</v>
      </c>
      <c r="C39" s="28" t="s">
        <v>118</v>
      </c>
      <c r="D39" s="28">
        <v>2024</v>
      </c>
      <c r="E39" s="29" t="s">
        <v>34</v>
      </c>
      <c r="F39" s="30">
        <v>0</v>
      </c>
      <c r="G39" s="31">
        <v>85080</v>
      </c>
      <c r="H39" s="31">
        <v>0</v>
      </c>
      <c r="I39" s="31">
        <v>0</v>
      </c>
      <c r="J39" s="31">
        <v>0</v>
      </c>
      <c r="K39" s="32">
        <v>6276</v>
      </c>
      <c r="L39" s="33" t="s">
        <v>75</v>
      </c>
      <c r="M39" s="34">
        <v>0</v>
      </c>
      <c r="N39" s="34">
        <v>0</v>
      </c>
      <c r="O39" s="34">
        <v>10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5">
        <f t="shared" si="0"/>
        <v>10</v>
      </c>
      <c r="V39" s="36">
        <f t="shared" si="1"/>
        <v>91356</v>
      </c>
    </row>
    <row r="40" spans="1:22" x14ac:dyDescent="0.45">
      <c r="A40" s="27" t="s">
        <v>112</v>
      </c>
      <c r="B40" s="27" t="s">
        <v>119</v>
      </c>
      <c r="C40" s="28" t="s">
        <v>120</v>
      </c>
      <c r="D40" s="28">
        <v>2024</v>
      </c>
      <c r="E40" s="29" t="s">
        <v>34</v>
      </c>
      <c r="F40" s="30">
        <v>48591</v>
      </c>
      <c r="G40" s="31">
        <v>0</v>
      </c>
      <c r="H40" s="31">
        <v>16000</v>
      </c>
      <c r="I40" s="31">
        <v>9258</v>
      </c>
      <c r="J40" s="31">
        <v>0</v>
      </c>
      <c r="K40" s="32">
        <v>3000</v>
      </c>
      <c r="L40" s="33" t="s">
        <v>35</v>
      </c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76849</v>
      </c>
    </row>
    <row r="41" spans="1:22" x14ac:dyDescent="0.45">
      <c r="A41" s="27" t="s">
        <v>121</v>
      </c>
      <c r="B41" s="27" t="s">
        <v>122</v>
      </c>
      <c r="C41" s="28" t="s">
        <v>123</v>
      </c>
      <c r="D41" s="28">
        <v>2024</v>
      </c>
      <c r="E41" s="29" t="s">
        <v>34</v>
      </c>
      <c r="F41" s="30">
        <v>0</v>
      </c>
      <c r="G41" s="31">
        <v>93108</v>
      </c>
      <c r="H41" s="31">
        <v>15000</v>
      </c>
      <c r="I41" s="31">
        <v>0</v>
      </c>
      <c r="J41" s="31">
        <v>0</v>
      </c>
      <c r="K41" s="32">
        <v>6331</v>
      </c>
      <c r="L41" s="33" t="s">
        <v>58</v>
      </c>
      <c r="M41" s="34">
        <v>0</v>
      </c>
      <c r="N41" s="34">
        <v>0</v>
      </c>
      <c r="O41" s="34">
        <v>0</v>
      </c>
      <c r="P41" s="34">
        <v>5</v>
      </c>
      <c r="Q41" s="34">
        <v>4</v>
      </c>
      <c r="R41" s="34">
        <v>0</v>
      </c>
      <c r="S41" s="34">
        <v>0</v>
      </c>
      <c r="T41" s="34">
        <v>0</v>
      </c>
      <c r="U41" s="35">
        <f t="shared" si="0"/>
        <v>9</v>
      </c>
      <c r="V41" s="36">
        <f t="shared" si="1"/>
        <v>114439</v>
      </c>
    </row>
    <row r="42" spans="1:22" x14ac:dyDescent="0.45">
      <c r="A42" s="27" t="s">
        <v>81</v>
      </c>
      <c r="B42" s="27" t="s">
        <v>124</v>
      </c>
      <c r="C42" s="28" t="s">
        <v>125</v>
      </c>
      <c r="D42" s="28">
        <v>2024</v>
      </c>
      <c r="E42" s="29" t="s">
        <v>34</v>
      </c>
      <c r="F42" s="30">
        <v>287619</v>
      </c>
      <c r="G42" s="31">
        <v>0</v>
      </c>
      <c r="H42" s="31">
        <v>67599</v>
      </c>
      <c r="I42" s="31">
        <v>0</v>
      </c>
      <c r="J42" s="31">
        <v>0</v>
      </c>
      <c r="K42" s="32">
        <v>16539</v>
      </c>
      <c r="L42" s="33" t="s">
        <v>75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5">
        <f t="shared" si="0"/>
        <v>0</v>
      </c>
      <c r="V42" s="36">
        <f t="shared" si="1"/>
        <v>371757</v>
      </c>
    </row>
    <row r="43" spans="1:22" x14ac:dyDescent="0.45">
      <c r="A43" s="27" t="s">
        <v>126</v>
      </c>
      <c r="B43" s="27" t="s">
        <v>127</v>
      </c>
      <c r="C43" s="28" t="s">
        <v>128</v>
      </c>
      <c r="D43" s="28">
        <v>2024</v>
      </c>
      <c r="E43" s="29" t="s">
        <v>62</v>
      </c>
      <c r="F43" s="30">
        <v>0</v>
      </c>
      <c r="G43" s="31">
        <v>0</v>
      </c>
      <c r="H43" s="31">
        <v>592716</v>
      </c>
      <c r="I43" s="31">
        <v>0</v>
      </c>
      <c r="J43" s="31">
        <v>0</v>
      </c>
      <c r="K43" s="32">
        <v>25000</v>
      </c>
      <c r="L43" s="33" t="s">
        <v>35</v>
      </c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617716</v>
      </c>
    </row>
    <row r="44" spans="1:22" x14ac:dyDescent="0.45">
      <c r="A44" s="27" t="s">
        <v>129</v>
      </c>
      <c r="B44" s="27" t="s">
        <v>130</v>
      </c>
      <c r="C44" s="28" t="s">
        <v>131</v>
      </c>
      <c r="D44" s="28">
        <v>2024</v>
      </c>
      <c r="E44" s="29" t="s">
        <v>34</v>
      </c>
      <c r="F44" s="30">
        <v>0</v>
      </c>
      <c r="G44" s="31">
        <v>178296</v>
      </c>
      <c r="H44" s="31">
        <v>114876</v>
      </c>
      <c r="I44" s="31">
        <v>0</v>
      </c>
      <c r="J44" s="31">
        <v>0</v>
      </c>
      <c r="K44" s="32">
        <v>29300</v>
      </c>
      <c r="L44" s="33" t="s">
        <v>58</v>
      </c>
      <c r="M44" s="34">
        <v>0</v>
      </c>
      <c r="N44" s="34">
        <v>0</v>
      </c>
      <c r="O44" s="34">
        <v>0</v>
      </c>
      <c r="P44" s="34">
        <v>6</v>
      </c>
      <c r="Q44" s="34">
        <v>7</v>
      </c>
      <c r="R44" s="34">
        <v>0</v>
      </c>
      <c r="S44" s="34">
        <v>0</v>
      </c>
      <c r="T44" s="34">
        <v>0</v>
      </c>
      <c r="U44" s="35">
        <f t="shared" si="0"/>
        <v>13</v>
      </c>
      <c r="V44" s="36">
        <f t="shared" si="1"/>
        <v>322472</v>
      </c>
    </row>
    <row r="45" spans="1:22" x14ac:dyDescent="0.45">
      <c r="A45" s="27" t="s">
        <v>132</v>
      </c>
      <c r="B45" s="27" t="s">
        <v>133</v>
      </c>
      <c r="C45" s="28" t="s">
        <v>134</v>
      </c>
      <c r="D45" s="28">
        <v>2024</v>
      </c>
      <c r="E45" s="29" t="s">
        <v>34</v>
      </c>
      <c r="F45" s="30">
        <v>0</v>
      </c>
      <c r="G45" s="31">
        <v>289536</v>
      </c>
      <c r="H45" s="31">
        <v>71649</v>
      </c>
      <c r="I45" s="31">
        <v>0</v>
      </c>
      <c r="J45" s="31">
        <v>0</v>
      </c>
      <c r="K45" s="32">
        <v>26515</v>
      </c>
      <c r="L45" s="33" t="s">
        <v>75</v>
      </c>
      <c r="M45" s="34">
        <v>0</v>
      </c>
      <c r="N45" s="34">
        <v>0</v>
      </c>
      <c r="O45" s="34">
        <v>2</v>
      </c>
      <c r="P45" s="34">
        <v>7</v>
      </c>
      <c r="Q45" s="34">
        <v>9</v>
      </c>
      <c r="R45" s="34">
        <v>0</v>
      </c>
      <c r="S45" s="34">
        <v>0</v>
      </c>
      <c r="T45" s="34">
        <v>0</v>
      </c>
      <c r="U45" s="35">
        <f t="shared" si="0"/>
        <v>18</v>
      </c>
      <c r="V45" s="36">
        <f t="shared" si="1"/>
        <v>387700</v>
      </c>
    </row>
    <row r="46" spans="1:22" x14ac:dyDescent="0.45">
      <c r="A46" s="27" t="s">
        <v>39</v>
      </c>
      <c r="B46" s="27" t="s">
        <v>135</v>
      </c>
      <c r="C46" s="28" t="s">
        <v>136</v>
      </c>
      <c r="D46" s="28">
        <v>2024</v>
      </c>
      <c r="E46" s="29" t="s">
        <v>34</v>
      </c>
      <c r="F46" s="30">
        <v>0</v>
      </c>
      <c r="G46" s="31">
        <v>118500</v>
      </c>
      <c r="H46" s="31">
        <v>27300</v>
      </c>
      <c r="I46" s="31">
        <v>0</v>
      </c>
      <c r="J46" s="31">
        <v>0</v>
      </c>
      <c r="K46" s="32">
        <v>10444</v>
      </c>
      <c r="L46" s="33" t="s">
        <v>75</v>
      </c>
      <c r="M46" s="34">
        <v>0</v>
      </c>
      <c r="N46" s="34">
        <v>0</v>
      </c>
      <c r="O46" s="34">
        <v>5</v>
      </c>
      <c r="P46" s="34">
        <v>4</v>
      </c>
      <c r="Q46" s="34">
        <v>1</v>
      </c>
      <c r="R46" s="34">
        <v>0</v>
      </c>
      <c r="S46" s="34">
        <v>0</v>
      </c>
      <c r="T46" s="34">
        <v>0</v>
      </c>
      <c r="U46" s="35">
        <f t="shared" si="0"/>
        <v>10</v>
      </c>
      <c r="V46" s="36">
        <f t="shared" si="1"/>
        <v>156244</v>
      </c>
    </row>
    <row r="47" spans="1:22" x14ac:dyDescent="0.45">
      <c r="A47" s="27" t="s">
        <v>121</v>
      </c>
      <c r="B47" s="27" t="s">
        <v>137</v>
      </c>
      <c r="C47" s="28" t="s">
        <v>138</v>
      </c>
      <c r="D47" s="28">
        <v>2024</v>
      </c>
      <c r="E47" s="29" t="s">
        <v>34</v>
      </c>
      <c r="F47" s="30">
        <v>0</v>
      </c>
      <c r="G47" s="31">
        <v>209136</v>
      </c>
      <c r="H47" s="31">
        <v>67295</v>
      </c>
      <c r="I47" s="31">
        <v>0</v>
      </c>
      <c r="J47" s="31">
        <v>0</v>
      </c>
      <c r="K47" s="32">
        <v>24862</v>
      </c>
      <c r="L47" s="33" t="s">
        <v>75</v>
      </c>
      <c r="M47" s="34">
        <v>0</v>
      </c>
      <c r="N47" s="34">
        <v>0</v>
      </c>
      <c r="O47" s="34">
        <v>4</v>
      </c>
      <c r="P47" s="34">
        <v>6</v>
      </c>
      <c r="Q47" s="34">
        <v>5</v>
      </c>
      <c r="R47" s="34">
        <v>2</v>
      </c>
      <c r="S47" s="34">
        <v>0</v>
      </c>
      <c r="T47" s="34">
        <v>0</v>
      </c>
      <c r="U47" s="35">
        <f t="shared" si="0"/>
        <v>17</v>
      </c>
      <c r="V47" s="36">
        <f t="shared" si="1"/>
        <v>301293</v>
      </c>
    </row>
    <row r="48" spans="1:22" x14ac:dyDescent="0.45">
      <c r="A48" s="27" t="s">
        <v>139</v>
      </c>
      <c r="B48" s="27" t="s">
        <v>140</v>
      </c>
      <c r="C48" s="28" t="s">
        <v>141</v>
      </c>
      <c r="D48" s="28">
        <v>2024</v>
      </c>
      <c r="E48" s="29" t="s">
        <v>34</v>
      </c>
      <c r="F48" s="30">
        <v>0</v>
      </c>
      <c r="G48" s="31">
        <v>251844</v>
      </c>
      <c r="H48" s="31">
        <v>105201</v>
      </c>
      <c r="I48" s="31">
        <v>0</v>
      </c>
      <c r="J48" s="31">
        <v>0</v>
      </c>
      <c r="K48" s="32">
        <v>28370</v>
      </c>
      <c r="L48" s="33" t="s">
        <v>75</v>
      </c>
      <c r="M48" s="34">
        <v>0</v>
      </c>
      <c r="N48" s="34">
        <v>0</v>
      </c>
      <c r="O48" s="34">
        <v>13</v>
      </c>
      <c r="P48" s="34">
        <v>6</v>
      </c>
      <c r="Q48" s="34">
        <v>0</v>
      </c>
      <c r="R48" s="34">
        <v>0</v>
      </c>
      <c r="S48" s="34">
        <v>0</v>
      </c>
      <c r="T48" s="34">
        <v>0</v>
      </c>
      <c r="U48" s="35">
        <f t="shared" si="0"/>
        <v>19</v>
      </c>
      <c r="V48" s="36">
        <f t="shared" si="1"/>
        <v>385415</v>
      </c>
    </row>
    <row r="49" spans="1:22" x14ac:dyDescent="0.45">
      <c r="A49" s="27" t="s">
        <v>93</v>
      </c>
      <c r="B49" s="27" t="s">
        <v>142</v>
      </c>
      <c r="C49" s="28" t="s">
        <v>143</v>
      </c>
      <c r="D49" s="28">
        <v>2024</v>
      </c>
      <c r="E49" s="29" t="s">
        <v>34</v>
      </c>
      <c r="F49" s="30">
        <v>0</v>
      </c>
      <c r="G49" s="31">
        <v>69984</v>
      </c>
      <c r="H49" s="31">
        <v>31942</v>
      </c>
      <c r="I49" s="31">
        <v>0</v>
      </c>
      <c r="J49" s="31">
        <v>0</v>
      </c>
      <c r="K49" s="32">
        <v>6697</v>
      </c>
      <c r="L49" s="33" t="s">
        <v>75</v>
      </c>
      <c r="M49" s="34">
        <v>0</v>
      </c>
      <c r="N49" s="34">
        <v>0</v>
      </c>
      <c r="O49" s="34">
        <v>3</v>
      </c>
      <c r="P49" s="34">
        <v>5</v>
      </c>
      <c r="Q49" s="34">
        <v>0</v>
      </c>
      <c r="R49" s="34">
        <v>0</v>
      </c>
      <c r="S49" s="34">
        <v>0</v>
      </c>
      <c r="T49" s="34">
        <v>0</v>
      </c>
      <c r="U49" s="35">
        <f t="shared" si="0"/>
        <v>8</v>
      </c>
      <c r="V49" s="36">
        <f t="shared" si="1"/>
        <v>108623</v>
      </c>
    </row>
    <row r="50" spans="1:22" x14ac:dyDescent="0.45">
      <c r="A50" s="27" t="s">
        <v>144</v>
      </c>
      <c r="B50" s="27" t="s">
        <v>145</v>
      </c>
      <c r="C50" s="28" t="s">
        <v>146</v>
      </c>
      <c r="D50" s="28">
        <v>2024</v>
      </c>
      <c r="E50" s="29" t="s">
        <v>147</v>
      </c>
      <c r="F50" s="30">
        <v>14496</v>
      </c>
      <c r="G50" s="31">
        <v>60048</v>
      </c>
      <c r="H50" s="31">
        <v>8661</v>
      </c>
      <c r="I50" s="31">
        <v>3600</v>
      </c>
      <c r="J50" s="31">
        <v>600</v>
      </c>
      <c r="K50" s="32">
        <v>3925</v>
      </c>
      <c r="L50" s="33" t="s">
        <v>58</v>
      </c>
      <c r="M50" s="34">
        <v>0</v>
      </c>
      <c r="N50" s="34">
        <v>1</v>
      </c>
      <c r="O50" s="34">
        <v>2</v>
      </c>
      <c r="P50" s="34">
        <v>2</v>
      </c>
      <c r="Q50" s="34">
        <v>1</v>
      </c>
      <c r="R50" s="34">
        <v>0</v>
      </c>
      <c r="S50" s="34">
        <v>0</v>
      </c>
      <c r="T50" s="34">
        <v>0</v>
      </c>
      <c r="U50" s="35">
        <f t="shared" si="0"/>
        <v>6</v>
      </c>
      <c r="V50" s="36">
        <f t="shared" si="1"/>
        <v>91330</v>
      </c>
    </row>
    <row r="51" spans="1:22" x14ac:dyDescent="0.45">
      <c r="A51" s="27" t="s">
        <v>148</v>
      </c>
      <c r="B51" s="27" t="s">
        <v>149</v>
      </c>
      <c r="C51" s="28" t="s">
        <v>150</v>
      </c>
      <c r="D51" s="28">
        <v>2024</v>
      </c>
      <c r="E51" s="29" t="s">
        <v>34</v>
      </c>
      <c r="F51" s="30">
        <v>0</v>
      </c>
      <c r="G51" s="31">
        <v>111552</v>
      </c>
      <c r="H51" s="31">
        <v>40648</v>
      </c>
      <c r="I51" s="31">
        <v>0</v>
      </c>
      <c r="J51" s="31">
        <v>0</v>
      </c>
      <c r="K51" s="32">
        <v>8223</v>
      </c>
      <c r="L51" s="33" t="s">
        <v>75</v>
      </c>
      <c r="M51" s="34">
        <v>0</v>
      </c>
      <c r="N51" s="34">
        <v>0</v>
      </c>
      <c r="O51" s="34">
        <v>4</v>
      </c>
      <c r="P51" s="34">
        <v>2</v>
      </c>
      <c r="Q51" s="34">
        <v>2</v>
      </c>
      <c r="R51" s="34">
        <v>2</v>
      </c>
      <c r="S51" s="34">
        <v>0</v>
      </c>
      <c r="T51" s="34">
        <v>0</v>
      </c>
      <c r="U51" s="35">
        <f t="shared" si="0"/>
        <v>10</v>
      </c>
      <c r="V51" s="36">
        <f t="shared" si="1"/>
        <v>160423</v>
      </c>
    </row>
    <row r="52" spans="1:22" x14ac:dyDescent="0.45">
      <c r="A52" s="27" t="s">
        <v>129</v>
      </c>
      <c r="B52" s="27" t="s">
        <v>151</v>
      </c>
      <c r="C52" s="28" t="s">
        <v>152</v>
      </c>
      <c r="D52" s="28">
        <v>2024</v>
      </c>
      <c r="E52" s="29" t="s">
        <v>147</v>
      </c>
      <c r="F52" s="30">
        <v>36000</v>
      </c>
      <c r="G52" s="31">
        <v>258924</v>
      </c>
      <c r="H52" s="31">
        <v>186221</v>
      </c>
      <c r="I52" s="31">
        <v>5850</v>
      </c>
      <c r="J52" s="31">
        <v>0</v>
      </c>
      <c r="K52" s="32">
        <v>48699</v>
      </c>
      <c r="L52" s="33" t="s">
        <v>58</v>
      </c>
      <c r="M52" s="34">
        <v>0</v>
      </c>
      <c r="N52" s="34">
        <v>0</v>
      </c>
      <c r="O52" s="34">
        <v>22</v>
      </c>
      <c r="P52" s="34">
        <v>5</v>
      </c>
      <c r="Q52" s="34">
        <v>0</v>
      </c>
      <c r="R52" s="34">
        <v>0</v>
      </c>
      <c r="S52" s="34">
        <v>0</v>
      </c>
      <c r="T52" s="34">
        <v>0</v>
      </c>
      <c r="U52" s="35">
        <f t="shared" si="0"/>
        <v>27</v>
      </c>
      <c r="V52" s="36">
        <f t="shared" si="1"/>
        <v>535694</v>
      </c>
    </row>
    <row r="53" spans="1:22" x14ac:dyDescent="0.45">
      <c r="A53" s="27" t="s">
        <v>93</v>
      </c>
      <c r="B53" s="27" t="s">
        <v>153</v>
      </c>
      <c r="C53" s="28" t="s">
        <v>154</v>
      </c>
      <c r="D53" s="28">
        <v>2024</v>
      </c>
      <c r="E53" s="29" t="s">
        <v>62</v>
      </c>
      <c r="F53" s="30">
        <v>0</v>
      </c>
      <c r="G53" s="31">
        <v>0</v>
      </c>
      <c r="H53" s="31">
        <v>77880</v>
      </c>
      <c r="I53" s="31">
        <v>0</v>
      </c>
      <c r="J53" s="31">
        <v>0</v>
      </c>
      <c r="K53" s="32">
        <v>7788</v>
      </c>
      <c r="L53" s="33" t="s">
        <v>35</v>
      </c>
      <c r="M53" s="34"/>
      <c r="N53" s="34"/>
      <c r="O53" s="34"/>
      <c r="P53" s="34"/>
      <c r="Q53" s="34"/>
      <c r="R53" s="34"/>
      <c r="S53" s="34"/>
      <c r="T53" s="34"/>
      <c r="U53" s="35">
        <f t="shared" si="0"/>
        <v>0</v>
      </c>
      <c r="V53" s="36">
        <f t="shared" si="1"/>
        <v>85668</v>
      </c>
    </row>
    <row r="54" spans="1:22" x14ac:dyDescent="0.45">
      <c r="A54" s="27" t="s">
        <v>155</v>
      </c>
      <c r="B54" s="27" t="s">
        <v>156</v>
      </c>
      <c r="C54" s="28" t="s">
        <v>157</v>
      </c>
      <c r="D54" s="28">
        <v>2024</v>
      </c>
      <c r="E54" s="29" t="s">
        <v>34</v>
      </c>
      <c r="F54" s="30">
        <v>0</v>
      </c>
      <c r="G54" s="31">
        <v>172332</v>
      </c>
      <c r="H54" s="31">
        <v>25344</v>
      </c>
      <c r="I54" s="31">
        <v>0</v>
      </c>
      <c r="J54" s="31">
        <v>1274</v>
      </c>
      <c r="K54" s="32">
        <v>17082</v>
      </c>
      <c r="L54" s="33" t="s">
        <v>58</v>
      </c>
      <c r="M54" s="34">
        <v>0</v>
      </c>
      <c r="N54" s="34">
        <v>0</v>
      </c>
      <c r="O54" s="34">
        <v>8</v>
      </c>
      <c r="P54" s="34">
        <v>9</v>
      </c>
      <c r="Q54" s="34">
        <v>1</v>
      </c>
      <c r="R54" s="34">
        <v>0</v>
      </c>
      <c r="S54" s="34">
        <v>0</v>
      </c>
      <c r="T54" s="34">
        <v>0</v>
      </c>
      <c r="U54" s="35">
        <f t="shared" si="0"/>
        <v>18</v>
      </c>
      <c r="V54" s="36">
        <f t="shared" si="1"/>
        <v>216032</v>
      </c>
    </row>
    <row r="55" spans="1:22" x14ac:dyDescent="0.45">
      <c r="A55" s="27" t="s">
        <v>59</v>
      </c>
      <c r="B55" s="27" t="s">
        <v>158</v>
      </c>
      <c r="C55" s="28" t="s">
        <v>159</v>
      </c>
      <c r="D55" s="28">
        <v>2024</v>
      </c>
      <c r="E55" s="29" t="s">
        <v>34</v>
      </c>
      <c r="F55" s="30">
        <v>0</v>
      </c>
      <c r="G55" s="31">
        <v>301548</v>
      </c>
      <c r="H55" s="31">
        <v>55500</v>
      </c>
      <c r="I55" s="31">
        <v>0</v>
      </c>
      <c r="J55" s="31">
        <v>0</v>
      </c>
      <c r="K55" s="32">
        <v>33204</v>
      </c>
      <c r="L55" s="33" t="s">
        <v>75</v>
      </c>
      <c r="M55" s="34">
        <v>1</v>
      </c>
      <c r="N55" s="34">
        <v>0</v>
      </c>
      <c r="O55" s="34">
        <v>21</v>
      </c>
      <c r="P55" s="34">
        <v>4</v>
      </c>
      <c r="Q55" s="34">
        <v>0</v>
      </c>
      <c r="R55" s="34">
        <v>0</v>
      </c>
      <c r="S55" s="34">
        <v>0</v>
      </c>
      <c r="T55" s="34">
        <v>0</v>
      </c>
      <c r="U55" s="35">
        <f t="shared" si="0"/>
        <v>26</v>
      </c>
      <c r="V55" s="36">
        <f t="shared" si="1"/>
        <v>390252</v>
      </c>
    </row>
    <row r="56" spans="1:22" x14ac:dyDescent="0.45">
      <c r="A56" s="27" t="s">
        <v>160</v>
      </c>
      <c r="B56" s="27" t="s">
        <v>161</v>
      </c>
      <c r="C56" s="28" t="s">
        <v>162</v>
      </c>
      <c r="D56" s="28">
        <v>2024</v>
      </c>
      <c r="E56" s="29" t="s">
        <v>34</v>
      </c>
      <c r="F56" s="30">
        <v>0</v>
      </c>
      <c r="G56" s="31">
        <v>101880</v>
      </c>
      <c r="H56" s="31">
        <v>32020</v>
      </c>
      <c r="I56" s="31">
        <v>0</v>
      </c>
      <c r="J56" s="31">
        <v>0</v>
      </c>
      <c r="K56" s="32">
        <v>8068</v>
      </c>
      <c r="L56" s="33" t="s">
        <v>75</v>
      </c>
      <c r="M56" s="34">
        <v>0</v>
      </c>
      <c r="N56" s="34">
        <v>0</v>
      </c>
      <c r="O56" s="34">
        <v>4</v>
      </c>
      <c r="P56" s="34">
        <v>6</v>
      </c>
      <c r="Q56" s="34">
        <v>0</v>
      </c>
      <c r="R56" s="34">
        <v>0</v>
      </c>
      <c r="S56" s="34">
        <v>0</v>
      </c>
      <c r="T56" s="34">
        <v>0</v>
      </c>
      <c r="U56" s="35">
        <f t="shared" si="0"/>
        <v>10</v>
      </c>
      <c r="V56" s="36">
        <f t="shared" si="1"/>
        <v>141968</v>
      </c>
    </row>
    <row r="57" spans="1:22" x14ac:dyDescent="0.45">
      <c r="A57" s="27" t="s">
        <v>148</v>
      </c>
      <c r="B57" s="27" t="s">
        <v>163</v>
      </c>
      <c r="C57" s="28" t="s">
        <v>164</v>
      </c>
      <c r="D57" s="28">
        <v>2024</v>
      </c>
      <c r="E57" s="29" t="s">
        <v>34</v>
      </c>
      <c r="F57" s="30">
        <v>0</v>
      </c>
      <c r="G57" s="31">
        <v>2946156</v>
      </c>
      <c r="H57" s="31">
        <v>1319918</v>
      </c>
      <c r="I57" s="31">
        <v>0</v>
      </c>
      <c r="J57" s="31">
        <v>15400</v>
      </c>
      <c r="K57" s="32">
        <v>395339</v>
      </c>
      <c r="L57" s="33" t="s">
        <v>75</v>
      </c>
      <c r="M57" s="34">
        <v>0</v>
      </c>
      <c r="N57" s="34">
        <v>3</v>
      </c>
      <c r="O57" s="34">
        <v>93</v>
      </c>
      <c r="P57" s="34">
        <v>125</v>
      </c>
      <c r="Q57" s="34">
        <v>34</v>
      </c>
      <c r="R57" s="34">
        <v>4</v>
      </c>
      <c r="S57" s="34">
        <v>0</v>
      </c>
      <c r="T57" s="34">
        <v>0</v>
      </c>
      <c r="U57" s="35">
        <f t="shared" si="0"/>
        <v>259</v>
      </c>
      <c r="V57" s="36">
        <f t="shared" si="1"/>
        <v>4676813</v>
      </c>
    </row>
    <row r="58" spans="1:22" x14ac:dyDescent="0.45">
      <c r="A58" s="27" t="s">
        <v>165</v>
      </c>
      <c r="B58" s="27" t="s">
        <v>166</v>
      </c>
      <c r="C58" s="28" t="s">
        <v>167</v>
      </c>
      <c r="D58" s="28">
        <v>2024</v>
      </c>
      <c r="E58" s="29" t="s">
        <v>62</v>
      </c>
      <c r="F58" s="30">
        <v>0</v>
      </c>
      <c r="G58" s="31">
        <v>0</v>
      </c>
      <c r="H58" s="31">
        <v>210000</v>
      </c>
      <c r="I58" s="31">
        <v>0</v>
      </c>
      <c r="J58" s="31">
        <v>0</v>
      </c>
      <c r="K58" s="32">
        <v>20669</v>
      </c>
      <c r="L58" s="33" t="s">
        <v>35</v>
      </c>
      <c r="M58" s="34"/>
      <c r="N58" s="34"/>
      <c r="O58" s="34"/>
      <c r="P58" s="34"/>
      <c r="Q58" s="34"/>
      <c r="R58" s="34"/>
      <c r="S58" s="34"/>
      <c r="T58" s="34"/>
      <c r="U58" s="35">
        <f t="shared" si="0"/>
        <v>0</v>
      </c>
      <c r="V58" s="36">
        <f t="shared" si="1"/>
        <v>230669</v>
      </c>
    </row>
    <row r="59" spans="1:22" x14ac:dyDescent="0.45">
      <c r="A59" s="27" t="s">
        <v>168</v>
      </c>
      <c r="B59" s="27" t="s">
        <v>169</v>
      </c>
      <c r="C59" s="28" t="s">
        <v>170</v>
      </c>
      <c r="D59" s="28">
        <v>2024</v>
      </c>
      <c r="E59" s="29" t="s">
        <v>34</v>
      </c>
      <c r="F59" s="30">
        <v>0</v>
      </c>
      <c r="G59" s="31">
        <v>106752</v>
      </c>
      <c r="H59" s="31">
        <v>16518</v>
      </c>
      <c r="I59" s="31">
        <v>0</v>
      </c>
      <c r="J59" s="31">
        <v>0</v>
      </c>
      <c r="K59" s="32">
        <v>12327</v>
      </c>
      <c r="L59" s="33" t="s">
        <v>75</v>
      </c>
      <c r="M59" s="34">
        <v>0</v>
      </c>
      <c r="N59" s="34">
        <v>0</v>
      </c>
      <c r="O59" s="34">
        <v>2</v>
      </c>
      <c r="P59" s="34">
        <v>2</v>
      </c>
      <c r="Q59" s="34">
        <v>3</v>
      </c>
      <c r="R59" s="34">
        <v>0</v>
      </c>
      <c r="S59" s="34">
        <v>0</v>
      </c>
      <c r="T59" s="34">
        <v>0</v>
      </c>
      <c r="U59" s="35">
        <f t="shared" si="0"/>
        <v>7</v>
      </c>
      <c r="V59" s="36">
        <f t="shared" si="1"/>
        <v>135597</v>
      </c>
    </row>
    <row r="60" spans="1:22" x14ac:dyDescent="0.45">
      <c r="A60" s="27" t="s">
        <v>171</v>
      </c>
      <c r="B60" s="27" t="s">
        <v>172</v>
      </c>
      <c r="C60" s="28" t="s">
        <v>173</v>
      </c>
      <c r="D60" s="28">
        <v>2024</v>
      </c>
      <c r="E60" s="29" t="s">
        <v>34</v>
      </c>
      <c r="F60" s="30">
        <v>0</v>
      </c>
      <c r="G60" s="31">
        <v>188280</v>
      </c>
      <c r="H60" s="31">
        <v>55000</v>
      </c>
      <c r="I60" s="31">
        <v>0</v>
      </c>
      <c r="J60" s="31">
        <v>0</v>
      </c>
      <c r="K60" s="32">
        <v>11249</v>
      </c>
      <c r="L60" s="33" t="s">
        <v>75</v>
      </c>
      <c r="M60" s="34">
        <v>0</v>
      </c>
      <c r="N60" s="34">
        <v>0</v>
      </c>
      <c r="O60" s="34">
        <v>6</v>
      </c>
      <c r="P60" s="34">
        <v>7</v>
      </c>
      <c r="Q60" s="34">
        <v>1</v>
      </c>
      <c r="R60" s="34">
        <v>0</v>
      </c>
      <c r="S60" s="34">
        <v>0</v>
      </c>
      <c r="T60" s="34">
        <v>0</v>
      </c>
      <c r="U60" s="35">
        <f t="shared" si="0"/>
        <v>14</v>
      </c>
      <c r="V60" s="36">
        <f t="shared" si="1"/>
        <v>254529</v>
      </c>
    </row>
    <row r="61" spans="1:22" x14ac:dyDescent="0.45">
      <c r="A61" s="27" t="s">
        <v>148</v>
      </c>
      <c r="B61" s="27" t="s">
        <v>174</v>
      </c>
      <c r="C61" s="28" t="s">
        <v>175</v>
      </c>
      <c r="D61" s="28">
        <v>2024</v>
      </c>
      <c r="E61" s="29" t="s">
        <v>34</v>
      </c>
      <c r="F61" s="30">
        <v>0</v>
      </c>
      <c r="G61" s="31">
        <v>760080</v>
      </c>
      <c r="H61" s="31">
        <v>470902</v>
      </c>
      <c r="I61" s="31">
        <v>0</v>
      </c>
      <c r="J61" s="31">
        <v>29750</v>
      </c>
      <c r="K61" s="32">
        <v>126073</v>
      </c>
      <c r="L61" s="33" t="s">
        <v>75</v>
      </c>
      <c r="M61" s="34">
        <v>0</v>
      </c>
      <c r="N61" s="34">
        <v>0</v>
      </c>
      <c r="O61" s="34">
        <v>18</v>
      </c>
      <c r="P61" s="34">
        <v>24</v>
      </c>
      <c r="Q61" s="34">
        <v>18</v>
      </c>
      <c r="R61" s="34">
        <v>0</v>
      </c>
      <c r="S61" s="34">
        <v>0</v>
      </c>
      <c r="T61" s="34">
        <v>0</v>
      </c>
      <c r="U61" s="35">
        <f t="shared" si="0"/>
        <v>60</v>
      </c>
      <c r="V61" s="36">
        <f t="shared" si="1"/>
        <v>1386805</v>
      </c>
    </row>
    <row r="62" spans="1:22" x14ac:dyDescent="0.45">
      <c r="A62" s="27" t="s">
        <v>148</v>
      </c>
      <c r="B62" s="27" t="s">
        <v>176</v>
      </c>
      <c r="C62" s="28" t="s">
        <v>177</v>
      </c>
      <c r="D62" s="28">
        <v>2024</v>
      </c>
      <c r="E62" s="29" t="s">
        <v>62</v>
      </c>
      <c r="F62" s="30">
        <v>0</v>
      </c>
      <c r="G62" s="31">
        <v>0</v>
      </c>
      <c r="H62" s="31">
        <v>260619</v>
      </c>
      <c r="I62" s="31">
        <v>0</v>
      </c>
      <c r="J62" s="31">
        <v>24750</v>
      </c>
      <c r="K62" s="32">
        <v>28536</v>
      </c>
      <c r="L62" s="33"/>
      <c r="M62" s="34"/>
      <c r="N62" s="34"/>
      <c r="O62" s="34"/>
      <c r="P62" s="34"/>
      <c r="Q62" s="34"/>
      <c r="R62" s="34"/>
      <c r="S62" s="34"/>
      <c r="T62" s="34"/>
      <c r="U62" s="35">
        <f t="shared" si="0"/>
        <v>0</v>
      </c>
      <c r="V62" s="36">
        <f t="shared" si="1"/>
        <v>313905</v>
      </c>
    </row>
    <row r="63" spans="1:22" x14ac:dyDescent="0.45">
      <c r="A63" s="27"/>
      <c r="B63" s="27"/>
      <c r="C63" s="28"/>
      <c r="D63" s="28"/>
      <c r="E63" s="29"/>
      <c r="F63" s="30"/>
      <c r="G63" s="31"/>
      <c r="H63" s="31"/>
      <c r="I63" s="31"/>
      <c r="J63" s="31"/>
      <c r="K63" s="32"/>
      <c r="L63" s="33"/>
      <c r="M63" s="34"/>
      <c r="N63" s="34"/>
      <c r="O63" s="34"/>
      <c r="P63" s="34"/>
      <c r="Q63" s="34"/>
      <c r="R63" s="34"/>
      <c r="S63" s="34"/>
      <c r="T63" s="34"/>
      <c r="U63" s="35">
        <f t="shared" si="0"/>
        <v>0</v>
      </c>
      <c r="V63" s="36">
        <f t="shared" si="1"/>
        <v>0</v>
      </c>
    </row>
    <row r="64" spans="1:22" x14ac:dyDescent="0.45">
      <c r="A64" s="27"/>
      <c r="B64" s="27"/>
      <c r="C64" s="28"/>
      <c r="D64" s="28"/>
      <c r="E64" s="29"/>
      <c r="F64" s="30"/>
      <c r="G64" s="31"/>
      <c r="H64" s="31"/>
      <c r="I64" s="31"/>
      <c r="J64" s="31"/>
      <c r="K64" s="32"/>
      <c r="L64" s="33"/>
      <c r="M64" s="34"/>
      <c r="N64" s="34"/>
      <c r="O64" s="34"/>
      <c r="P64" s="34"/>
      <c r="Q64" s="34"/>
      <c r="R64" s="34"/>
      <c r="S64" s="34"/>
      <c r="T64" s="34"/>
      <c r="U64" s="35">
        <f t="shared" si="0"/>
        <v>0</v>
      </c>
      <c r="V64" s="36">
        <f t="shared" si="1"/>
        <v>0</v>
      </c>
    </row>
    <row r="65" spans="1:22" x14ac:dyDescent="0.45">
      <c r="A65" s="27"/>
      <c r="B65" s="27"/>
      <c r="C65" s="28"/>
      <c r="D65" s="28"/>
      <c r="E65" s="29"/>
      <c r="F65" s="30"/>
      <c r="G65" s="31"/>
      <c r="H65" s="31"/>
      <c r="I65" s="31"/>
      <c r="J65" s="31"/>
      <c r="K65" s="32"/>
      <c r="L65" s="33"/>
      <c r="M65" s="34"/>
      <c r="N65" s="34"/>
      <c r="O65" s="34"/>
      <c r="P65" s="34"/>
      <c r="Q65" s="34"/>
      <c r="R65" s="34"/>
      <c r="S65" s="34"/>
      <c r="T65" s="34"/>
      <c r="U65" s="35">
        <f t="shared" si="0"/>
        <v>0</v>
      </c>
      <c r="V65" s="36">
        <f t="shared" si="1"/>
        <v>0</v>
      </c>
    </row>
    <row r="66" spans="1:22" x14ac:dyDescent="0.45">
      <c r="A66" s="27"/>
      <c r="B66" s="27"/>
      <c r="C66" s="28"/>
      <c r="D66" s="28"/>
      <c r="E66" s="29"/>
      <c r="F66" s="30"/>
      <c r="G66" s="31"/>
      <c r="H66" s="31"/>
      <c r="I66" s="31"/>
      <c r="J66" s="31"/>
      <c r="K66" s="32"/>
      <c r="L66" s="33"/>
      <c r="M66" s="34"/>
      <c r="N66" s="34"/>
      <c r="O66" s="34"/>
      <c r="P66" s="34"/>
      <c r="Q66" s="34"/>
      <c r="R66" s="34"/>
      <c r="S66" s="34"/>
      <c r="T66" s="34"/>
      <c r="U66" s="35">
        <f t="shared" si="0"/>
        <v>0</v>
      </c>
      <c r="V66" s="36">
        <f t="shared" si="1"/>
        <v>0</v>
      </c>
    </row>
    <row r="67" spans="1:22" x14ac:dyDescent="0.45">
      <c r="A67" s="27"/>
      <c r="B67" s="27"/>
      <c r="C67" s="28"/>
      <c r="D67" s="28"/>
      <c r="E67" s="29"/>
      <c r="F67" s="30"/>
      <c r="G67" s="31"/>
      <c r="H67" s="31"/>
      <c r="I67" s="31"/>
      <c r="J67" s="31"/>
      <c r="K67" s="32"/>
      <c r="L67" s="33"/>
      <c r="M67" s="34"/>
      <c r="N67" s="34"/>
      <c r="O67" s="34"/>
      <c r="P67" s="34"/>
      <c r="Q67" s="34"/>
      <c r="R67" s="34"/>
      <c r="S67" s="34"/>
      <c r="T67" s="34"/>
      <c r="U67" s="35">
        <f t="shared" si="0"/>
        <v>0</v>
      </c>
      <c r="V67" s="36">
        <f t="shared" si="1"/>
        <v>0</v>
      </c>
    </row>
    <row r="68" spans="1:22" x14ac:dyDescent="0.45">
      <c r="A68" s="27"/>
      <c r="B68" s="27"/>
      <c r="C68" s="28"/>
      <c r="D68" s="28"/>
      <c r="E68" s="29"/>
      <c r="F68" s="30"/>
      <c r="G68" s="31"/>
      <c r="H68" s="31"/>
      <c r="I68" s="31"/>
      <c r="J68" s="31"/>
      <c r="K68" s="32"/>
      <c r="L68" s="33"/>
      <c r="M68" s="34"/>
      <c r="N68" s="34"/>
      <c r="O68" s="34"/>
      <c r="P68" s="34"/>
      <c r="Q68" s="34"/>
      <c r="R68" s="34"/>
      <c r="S68" s="34"/>
      <c r="T68" s="34"/>
      <c r="U68" s="35">
        <f t="shared" si="0"/>
        <v>0</v>
      </c>
      <c r="V68" s="36">
        <f t="shared" si="1"/>
        <v>0</v>
      </c>
    </row>
    <row r="69" spans="1:22" x14ac:dyDescent="0.45">
      <c r="A69" s="27"/>
      <c r="B69" s="27"/>
      <c r="C69" s="28"/>
      <c r="D69" s="28"/>
      <c r="E69" s="29"/>
      <c r="F69" s="30"/>
      <c r="G69" s="31"/>
      <c r="H69" s="31"/>
      <c r="I69" s="31"/>
      <c r="J69" s="31"/>
      <c r="K69" s="32"/>
      <c r="L69" s="33"/>
      <c r="M69" s="34"/>
      <c r="N69" s="34"/>
      <c r="O69" s="34"/>
      <c r="P69" s="34"/>
      <c r="Q69" s="34"/>
      <c r="R69" s="34"/>
      <c r="S69" s="34"/>
      <c r="T69" s="34"/>
      <c r="U69" s="35">
        <f t="shared" si="0"/>
        <v>0</v>
      </c>
      <c r="V69" s="36">
        <f t="shared" si="1"/>
        <v>0</v>
      </c>
    </row>
    <row r="70" spans="1:22" x14ac:dyDescent="0.45">
      <c r="A70" s="27"/>
      <c r="B70" s="27"/>
      <c r="C70" s="28"/>
      <c r="D70" s="28"/>
      <c r="E70" s="29"/>
      <c r="F70" s="30"/>
      <c r="G70" s="31"/>
      <c r="H70" s="31"/>
      <c r="I70" s="31"/>
      <c r="J70" s="31"/>
      <c r="K70" s="32"/>
      <c r="L70" s="33"/>
      <c r="M70" s="34"/>
      <c r="N70" s="34"/>
      <c r="O70" s="34"/>
      <c r="P70" s="34"/>
      <c r="Q70" s="34"/>
      <c r="R70" s="34"/>
      <c r="S70" s="34"/>
      <c r="T70" s="34"/>
      <c r="U70" s="35">
        <f t="shared" si="0"/>
        <v>0</v>
      </c>
      <c r="V70" s="36">
        <f t="shared" si="1"/>
        <v>0</v>
      </c>
    </row>
    <row r="71" spans="1:22" x14ac:dyDescent="0.45">
      <c r="A71" s="27"/>
      <c r="B71" s="27"/>
      <c r="C71" s="28"/>
      <c r="D71" s="28"/>
      <c r="E71" s="29"/>
      <c r="F71" s="30"/>
      <c r="G71" s="31"/>
      <c r="H71" s="31"/>
      <c r="I71" s="31"/>
      <c r="J71" s="31"/>
      <c r="K71" s="32"/>
      <c r="L71" s="33"/>
      <c r="M71" s="34"/>
      <c r="N71" s="34"/>
      <c r="O71" s="34"/>
      <c r="P71" s="34"/>
      <c r="Q71" s="34"/>
      <c r="R71" s="34"/>
      <c r="S71" s="34"/>
      <c r="T71" s="34"/>
      <c r="U71" s="35">
        <f t="shared" si="0"/>
        <v>0</v>
      </c>
      <c r="V71" s="36">
        <f t="shared" si="1"/>
        <v>0</v>
      </c>
    </row>
  </sheetData>
  <autoFilter ref="A8:V8" xr:uid="{7A964A94-941B-427A-92E7-89A3755E1AB8}"/>
  <conditionalFormatting sqref="D9:D71">
    <cfRule type="expression" dxfId="2" priority="1">
      <formula>OR($D9&gt;2024,AND($D9&lt;2024,$D9&lt;&gt;""))</formula>
    </cfRule>
  </conditionalFormatting>
  <conditionalFormatting sqref="V9:V71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71" xr:uid="{C495F78E-BDA6-4F54-B6B4-B84F34A1DD6F}">
      <formula1>"N/A, FMR, Actual Rent"</formula1>
    </dataValidation>
    <dataValidation type="list" allowBlank="1" showInputMessage="1" showErrorMessage="1" sqref="E9:E71" xr:uid="{309127EF-3623-4269-8288-D5390E67D52E}">
      <formula1>"PH, TH, Joint TH &amp; PH-RRH, HMIS, SSO, TRA, PRA, SRA, S+C/SRO"</formula1>
    </dataValidation>
    <dataValidation allowBlank="1" showErrorMessage="1" sqref="A8:V8" xr:uid="{48EB4DEB-D8CE-4754-9264-86B9557A9CD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2023-08-08T18:23:30Z</dcterms:created>
  <dcterms:modified xsi:type="dcterms:W3CDTF">2023-08-10T14:16:50Z</dcterms:modified>
</cp:coreProperties>
</file>