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C0093B8E-C167-4747-A382-8D77671BA949}" xr6:coauthVersionLast="47" xr6:coauthVersionMax="47" xr10:uidLastSave="{00000000-0000-0000-0000-000000000000}"/>
  <bookViews>
    <workbookView xWindow="2205" yWindow="2205" windowWidth="19238" windowHeight="11220" xr2:uid="{4E61E83D-BD5D-446E-BE94-961AABD32E07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9" i="1" l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<sst xmlns="http://schemas.openxmlformats.org/spreadsheetml/2006/main" count="89" uniqueCount="63">
  <si>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</si>
  <si>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</si>
  <si>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</si>
  <si>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</si>
  <si>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</si>
  <si>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</si>
  <si>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</si>
  <si>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</si>
  <si>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</si>
  <si>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</si>
  <si>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</si>
  <si>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</si>
  <si>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</si>
  <si>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</si>
  <si>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</si>
  <si>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</si>
  <si>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</si>
  <si>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</si>
  <si>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</si>
  <si>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</si>
  <si>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</si>
  <si>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</si>
  <si>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</si>
  <si>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</si>
  <si>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</si>
  <si>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</si>
  <si>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</si>
  <si>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</si>
  <si>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</si>
  <si>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</si>
  <si>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PA-505</t>
  </si>
  <si>
    <t>County of Chester</t>
  </si>
  <si>
    <t>2022 Housing Options</t>
  </si>
  <si>
    <t>PA0148L3T052215</t>
  </si>
  <si>
    <t>PH</t>
  </si>
  <si>
    <t>Actual Rent</t>
  </si>
  <si>
    <t/>
  </si>
  <si>
    <t>Philadelphia</t>
  </si>
  <si>
    <t>Chester County CoC</t>
  </si>
  <si>
    <t>Chester County Department of Community Development</t>
  </si>
  <si>
    <t>Holcomb Associates, Inc.</t>
  </si>
  <si>
    <t>Recovery Supported Living 2022</t>
  </si>
  <si>
    <t>PA0152L3T052215</t>
  </si>
  <si>
    <t>2022 Safe Haven</t>
  </si>
  <si>
    <t>PA0153L3T052215</t>
  </si>
  <si>
    <t>2022 Coordinated Entry</t>
  </si>
  <si>
    <t>PA0626L3T052209</t>
  </si>
  <si>
    <t>SSO</t>
  </si>
  <si>
    <t>2022 CTI RRH-PH</t>
  </si>
  <si>
    <t>PA0729L3T052207</t>
  </si>
  <si>
    <t>2022 RRH PA0877</t>
  </si>
  <si>
    <t>PA0877L3T052205</t>
  </si>
  <si>
    <t>2022 RRH-PA0919 Indiv.</t>
  </si>
  <si>
    <t>PA0919L3T052204</t>
  </si>
  <si>
    <t>2022 PSH for Chronic Homeless</t>
  </si>
  <si>
    <t>PA0990L3T052203</t>
  </si>
  <si>
    <t>FMR</t>
  </si>
  <si>
    <t>PSH for CH Individuals with Forensic Involvement and/or SPMI</t>
  </si>
  <si>
    <t>PA1025L3T052201</t>
  </si>
  <si>
    <t>2022 PSH for Chronically Homeless III</t>
  </si>
  <si>
    <t>PA1078L3T052200</t>
  </si>
  <si>
    <t>2022 Dedicated HMIS Project</t>
  </si>
  <si>
    <t>PA1079L3T052200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</si>
</sst>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97614-5F00-405A-B1AC-C0C64FDB036F}">
  <sheetPr codeName="Sheet303">
    <pageSetUpPr fitToPage="1"/>
  </sheetPr>
  <dimension ref="A1:DG2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1737554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773640</v>
      </c>
      <c r="H9" s="31">
        <v>0</v>
      </c>
      <c r="I9" s="31">
        <v>0</v>
      </c>
      <c r="J9" s="31">
        <v>0</v>
      </c>
      <c r="K9" s="32">
        <v>29734</v>
      </c>
      <c r="L9" s="33" t="s">
        <v>35</v>
      </c>
      <c r="M9" s="34">
        <v>16</v>
      </c>
      <c r="N9" s="34">
        <v>4</v>
      </c>
      <c r="O9" s="34">
        <v>27</v>
      </c>
      <c r="P9" s="34">
        <v>10</v>
      </c>
      <c r="Q9" s="34">
        <v>5</v>
      </c>
      <c r="R9" s="34">
        <v>0</v>
      </c>
      <c r="S9" s="34">
        <v>0</v>
      </c>
      <c r="T9" s="34">
        <v>0</v>
      </c>
      <c r="U9" s="35">
        <f t="shared" ref="U9:U29" si="0">SUM(M9:T9)</f>
        <v>62</v>
      </c>
      <c r="V9" s="36">
        <f t="shared" ref="V9:V29" si="1">SUM(F9:K9)</f>
        <v>803374</v>
      </c>
    </row>
    <row r="10" spans="1:22" x14ac:dyDescent="0.45">
      <c r="A10" s="27" t="s">
        <v>40</v>
      </c>
      <c r="B10" s="27" t="s">
        <v>41</v>
      </c>
      <c r="C10" s="28" t="s">
        <v>42</v>
      </c>
      <c r="D10" s="28">
        <v>2024</v>
      </c>
      <c r="E10" s="29" t="s">
        <v>34</v>
      </c>
      <c r="F10" s="30">
        <v>85558</v>
      </c>
      <c r="G10" s="31">
        <v>0</v>
      </c>
      <c r="H10" s="31">
        <v>16780</v>
      </c>
      <c r="I10" s="31">
        <v>0</v>
      </c>
      <c r="J10" s="31">
        <v>0</v>
      </c>
      <c r="K10" s="32">
        <v>0</v>
      </c>
      <c r="L10" s="33" t="s">
        <v>36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102338</v>
      </c>
    </row>
    <row r="11" spans="1:22" x14ac:dyDescent="0.45">
      <c r="A11" s="27" t="s">
        <v>31</v>
      </c>
      <c r="B11" s="27" t="s">
        <v>43</v>
      </c>
      <c r="C11" s="28" t="s">
        <v>44</v>
      </c>
      <c r="D11" s="28">
        <v>2024</v>
      </c>
      <c r="E11" s="29" t="s">
        <v>34</v>
      </c>
      <c r="F11" s="30">
        <v>0</v>
      </c>
      <c r="G11" s="31">
        <v>0</v>
      </c>
      <c r="H11" s="31">
        <v>34866</v>
      </c>
      <c r="I11" s="31">
        <v>0</v>
      </c>
      <c r="J11" s="31">
        <v>0</v>
      </c>
      <c r="K11" s="32">
        <v>0</v>
      </c>
      <c r="L11" s="33" t="s">
        <v>36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34866</v>
      </c>
    </row>
    <row r="12" spans="1:22" x14ac:dyDescent="0.45">
      <c r="A12" s="27" t="s">
        <v>31</v>
      </c>
      <c r="B12" s="27" t="s">
        <v>45</v>
      </c>
      <c r="C12" s="28" t="s">
        <v>46</v>
      </c>
      <c r="D12" s="28">
        <v>2024</v>
      </c>
      <c r="E12" s="29" t="s">
        <v>47</v>
      </c>
      <c r="F12" s="30">
        <v>0</v>
      </c>
      <c r="G12" s="31">
        <v>0</v>
      </c>
      <c r="H12" s="31">
        <v>107530</v>
      </c>
      <c r="I12" s="31">
        <v>0</v>
      </c>
      <c r="J12" s="31">
        <v>0</v>
      </c>
      <c r="K12" s="32">
        <v>5377</v>
      </c>
      <c r="L12" s="33" t="s">
        <v>36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112907</v>
      </c>
    </row>
    <row r="13" spans="1:22" x14ac:dyDescent="0.45">
      <c r="A13" s="27" t="s">
        <v>31</v>
      </c>
      <c r="B13" s="27" t="s">
        <v>48</v>
      </c>
      <c r="C13" s="28" t="s">
        <v>49</v>
      </c>
      <c r="D13" s="28">
        <v>2024</v>
      </c>
      <c r="E13" s="29" t="s">
        <v>34</v>
      </c>
      <c r="F13" s="30">
        <v>0</v>
      </c>
      <c r="G13" s="31">
        <v>95496</v>
      </c>
      <c r="H13" s="31">
        <v>34519</v>
      </c>
      <c r="I13" s="31">
        <v>0</v>
      </c>
      <c r="J13" s="31">
        <v>0</v>
      </c>
      <c r="K13" s="32">
        <v>5000</v>
      </c>
      <c r="L13" s="33" t="s">
        <v>35</v>
      </c>
      <c r="M13" s="34">
        <v>2</v>
      </c>
      <c r="N13" s="34">
        <v>2</v>
      </c>
      <c r="O13" s="34">
        <v>1</v>
      </c>
      <c r="P13" s="34">
        <v>0</v>
      </c>
      <c r="Q13" s="34">
        <v>3</v>
      </c>
      <c r="R13" s="34">
        <v>0</v>
      </c>
      <c r="S13" s="34">
        <v>0</v>
      </c>
      <c r="T13" s="34">
        <v>0</v>
      </c>
      <c r="U13" s="35">
        <f t="shared" si="0"/>
        <v>8</v>
      </c>
      <c r="V13" s="36">
        <f t="shared" si="1"/>
        <v>135015</v>
      </c>
    </row>
    <row r="14" spans="1:22" x14ac:dyDescent="0.45">
      <c r="A14" s="27" t="s">
        <v>31</v>
      </c>
      <c r="B14" s="27" t="s">
        <v>50</v>
      </c>
      <c r="C14" s="28" t="s">
        <v>51</v>
      </c>
      <c r="D14" s="28">
        <v>2024</v>
      </c>
      <c r="E14" s="29" t="s">
        <v>34</v>
      </c>
      <c r="F14" s="30">
        <v>0</v>
      </c>
      <c r="G14" s="31">
        <v>76284</v>
      </c>
      <c r="H14" s="31">
        <v>16955</v>
      </c>
      <c r="I14" s="31">
        <v>0</v>
      </c>
      <c r="J14" s="31">
        <v>0</v>
      </c>
      <c r="K14" s="32">
        <v>0</v>
      </c>
      <c r="L14" s="33" t="s">
        <v>35</v>
      </c>
      <c r="M14" s="34">
        <v>0</v>
      </c>
      <c r="N14" s="34">
        <v>1</v>
      </c>
      <c r="O14" s="34">
        <v>2</v>
      </c>
      <c r="P14" s="34">
        <v>2</v>
      </c>
      <c r="Q14" s="34">
        <v>1</v>
      </c>
      <c r="R14" s="34">
        <v>0</v>
      </c>
      <c r="S14" s="34">
        <v>0</v>
      </c>
      <c r="T14" s="34">
        <v>0</v>
      </c>
      <c r="U14" s="35">
        <f t="shared" si="0"/>
        <v>6</v>
      </c>
      <c r="V14" s="36">
        <f t="shared" si="1"/>
        <v>93239</v>
      </c>
    </row>
    <row r="15" spans="1:22" x14ac:dyDescent="0.45">
      <c r="A15" s="27" t="s">
        <v>31</v>
      </c>
      <c r="B15" s="27" t="s">
        <v>52</v>
      </c>
      <c r="C15" s="28" t="s">
        <v>53</v>
      </c>
      <c r="D15" s="28">
        <v>2024</v>
      </c>
      <c r="E15" s="29" t="s">
        <v>34</v>
      </c>
      <c r="F15" s="30">
        <v>0</v>
      </c>
      <c r="G15" s="31">
        <v>79992</v>
      </c>
      <c r="H15" s="31">
        <v>13863</v>
      </c>
      <c r="I15" s="31">
        <v>0</v>
      </c>
      <c r="J15" s="31">
        <v>0</v>
      </c>
      <c r="K15" s="32">
        <v>0</v>
      </c>
      <c r="L15" s="33" t="s">
        <v>35</v>
      </c>
      <c r="M15" s="34">
        <v>0</v>
      </c>
      <c r="N15" s="34">
        <v>2</v>
      </c>
      <c r="O15" s="34">
        <v>5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7</v>
      </c>
      <c r="V15" s="36">
        <f t="shared" si="1"/>
        <v>93855</v>
      </c>
    </row>
    <row r="16" spans="1:22" x14ac:dyDescent="0.45">
      <c r="A16" s="27" t="s">
        <v>31</v>
      </c>
      <c r="B16" s="27" t="s">
        <v>54</v>
      </c>
      <c r="C16" s="28" t="s">
        <v>55</v>
      </c>
      <c r="D16" s="28">
        <v>2024</v>
      </c>
      <c r="E16" s="29" t="s">
        <v>34</v>
      </c>
      <c r="F16" s="30">
        <v>0</v>
      </c>
      <c r="G16" s="31">
        <v>90888</v>
      </c>
      <c r="H16" s="31">
        <v>4000</v>
      </c>
      <c r="I16" s="31">
        <v>0</v>
      </c>
      <c r="J16" s="31">
        <v>0</v>
      </c>
      <c r="K16" s="32">
        <v>3876</v>
      </c>
      <c r="L16" s="33" t="s">
        <v>56</v>
      </c>
      <c r="M16" s="34">
        <v>2</v>
      </c>
      <c r="N16" s="34">
        <v>2</v>
      </c>
      <c r="O16" s="34">
        <v>4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8</v>
      </c>
      <c r="V16" s="36">
        <f t="shared" si="1"/>
        <v>98764</v>
      </c>
    </row>
    <row r="17" spans="1:22" x14ac:dyDescent="0.45">
      <c r="A17" s="27" t="s">
        <v>31</v>
      </c>
      <c r="B17" s="27" t="s">
        <v>57</v>
      </c>
      <c r="C17" s="28" t="s">
        <v>58</v>
      </c>
      <c r="D17" s="28">
        <v>2024</v>
      </c>
      <c r="E17" s="29" t="s">
        <v>34</v>
      </c>
      <c r="F17" s="30">
        <v>0</v>
      </c>
      <c r="G17" s="31">
        <v>114096</v>
      </c>
      <c r="H17" s="31">
        <v>7461</v>
      </c>
      <c r="I17" s="31">
        <v>0</v>
      </c>
      <c r="J17" s="31">
        <v>0</v>
      </c>
      <c r="K17" s="32">
        <v>0</v>
      </c>
      <c r="L17" s="33" t="s">
        <v>56</v>
      </c>
      <c r="M17" s="34">
        <v>0</v>
      </c>
      <c r="N17" s="34">
        <v>1</v>
      </c>
      <c r="O17" s="34">
        <v>8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9</v>
      </c>
      <c r="V17" s="36">
        <f t="shared" si="1"/>
        <v>121557</v>
      </c>
    </row>
    <row r="18" spans="1:22" x14ac:dyDescent="0.45">
      <c r="A18" s="27" t="s">
        <v>31</v>
      </c>
      <c r="B18" s="27" t="s">
        <v>59</v>
      </c>
      <c r="C18" s="28" t="s">
        <v>60</v>
      </c>
      <c r="D18" s="28">
        <v>2024</v>
      </c>
      <c r="E18" s="29" t="s">
        <v>34</v>
      </c>
      <c r="F18" s="30">
        <v>0</v>
      </c>
      <c r="G18" s="31">
        <v>77112</v>
      </c>
      <c r="H18" s="31">
        <v>9766</v>
      </c>
      <c r="I18" s="31">
        <v>0</v>
      </c>
      <c r="J18" s="31">
        <v>0</v>
      </c>
      <c r="K18" s="32">
        <v>0</v>
      </c>
      <c r="L18" s="33" t="s">
        <v>56</v>
      </c>
      <c r="M18" s="34">
        <v>0</v>
      </c>
      <c r="N18" s="34">
        <v>0</v>
      </c>
      <c r="O18" s="34">
        <v>6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6</v>
      </c>
      <c r="V18" s="36">
        <f t="shared" si="1"/>
        <v>86878</v>
      </c>
    </row>
    <row r="19" spans="1:22" x14ac:dyDescent="0.45">
      <c r="A19" s="27" t="s">
        <v>31</v>
      </c>
      <c r="B19" s="27" t="s">
        <v>61</v>
      </c>
      <c r="C19" s="28" t="s">
        <v>62</v>
      </c>
      <c r="D19" s="28">
        <v>2024</v>
      </c>
      <c r="E19" s="29" t="s">
        <v>17</v>
      </c>
      <c r="F19" s="30">
        <v>0</v>
      </c>
      <c r="G19" s="31">
        <v>0</v>
      </c>
      <c r="H19" s="31">
        <v>0</v>
      </c>
      <c r="I19" s="31">
        <v>0</v>
      </c>
      <c r="J19" s="31">
        <v>54761</v>
      </c>
      <c r="K19" s="32">
        <v>0</v>
      </c>
      <c r="L19" s="33" t="s">
        <v>36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54761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</sheetData>
  <autoFilter ref="A8:V8" xr:uid="{2D697614-5F00-405A-B1AC-C0C64FDB036F}"/>
  <conditionalFormatting sqref="V9:V29">
    <cfRule type="cellIs" dxfId="2" priority="3" operator="lessThan">
      <formula>0</formula>
    </cfRule>
  </conditionalFormatting>
  <conditionalFormatting sqref="V9:V29">
    <cfRule type="expression" dxfId="1" priority="2">
      <formula>#REF!&lt;0</formula>
    </cfRule>
  </conditionalFormatting>
  <conditionalFormatting sqref="D9:D29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9" xr:uid="{7A0F5879-D12B-4A11-A8EC-CDF024BF16CE}">
      <formula1>"N/A, FMR, Actual Rent"</formula1>
    </dataValidation>
    <dataValidation type="list" allowBlank="1" showInputMessage="1" showErrorMessage="1" sqref="E9:E29" xr:uid="{7A3EC74B-4543-4F05-8EE4-09E308A1DF24}">
      <formula1>"PH, TH, Joint TH &amp; PH-RRH, HMIS, SSO, TRA, PRA, SRA, S+C/SRO"</formula1>
    </dataValidation>
    <dataValidation allowBlank="1" showErrorMessage="1" sqref="A8:V8" xr:uid="{75448D7E-F316-4C71-A4C0-43F41B010FDD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2023-05-19T14:10:08Z</dcterms:created>
  <dcterms:modified xsi:type="dcterms:W3CDTF">2023-05-19T14:53:02Z</dcterms:modified>
</cp:coreProperties>
</file>