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1A0F216-EE3B-4F24-BCDA-FA8866F1E831}" xr6:coauthVersionLast="47" xr6:coauthVersionMax="47" xr10:uidLastSave="{00000000-0000-0000-0000-000000000000}"/>
  <bookViews>
    <workbookView xWindow="2573" yWindow="2573" windowWidth="19237" windowHeight="11220" xr2:uid="{8CC86238-EBFE-4489-AE2D-A9A2E24B2AF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B5" i="1" s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<sst xmlns="http://schemas.openxmlformats.org/spreadsheetml/2006/main" count="159" uniqueCount="98">
  <si>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</si>
  <si>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</si>
  <si>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</si>
  <si>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</si>
  <si>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</si>
  <si>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</si>
  <si>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</si>
  <si>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</si>
  <si>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</si>
  <si>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</si>
  <si>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</si>
  <si>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</si>
  <si>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</si>
  <si>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</si>
  <si>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</si>
  <si>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</si>
  <si>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</si>
  <si>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</si>
  <si>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</si>
  <si>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</si>
  <si>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</si>
  <si>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</si>
  <si>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</si>
  <si>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</si>
  <si>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</si>
  <si>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</si>
  <si>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</si>
  <si>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</si>
  <si>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</si>
  <si>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</si>
  <si>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PA-503</t>
  </si>
  <si>
    <t>Catholic Social Services of the Diocese of Scranton Inc</t>
  </si>
  <si>
    <t>St Ann Expansion</t>
  </si>
  <si>
    <t>PA0113L3T032211</t>
  </si>
  <si>
    <t>PH</t>
  </si>
  <si>
    <t/>
  </si>
  <si>
    <t>Philadelphia</t>
  </si>
  <si>
    <t>Wilkes-Barre, Hazleton/Luzerne County CoC</t>
  </si>
  <si>
    <t>Commission on Economic Opportunity</t>
  </si>
  <si>
    <t>PSH Chronic Homeless 1</t>
  </si>
  <si>
    <t>PA0114L3T032215</t>
  </si>
  <si>
    <t>Actual Rent</t>
  </si>
  <si>
    <t>SHP Case Management for the Homeless</t>
  </si>
  <si>
    <t>PA0115L3T032215</t>
  </si>
  <si>
    <t>SSO</t>
  </si>
  <si>
    <t>Catholic Youth Center</t>
  </si>
  <si>
    <t>CYC Homeless Child Care Program</t>
  </si>
  <si>
    <t>PA0117L3T032215</t>
  </si>
  <si>
    <t>Gabriel House</t>
  </si>
  <si>
    <t>PA0119L3T032215</t>
  </si>
  <si>
    <t>TH</t>
  </si>
  <si>
    <t>Housing Development Corporation of NEPA</t>
  </si>
  <si>
    <t>HDC SHP 2 2022</t>
  </si>
  <si>
    <t>PA0120L3T032214</t>
  </si>
  <si>
    <t>HDC SHP 4 2022</t>
  </si>
  <si>
    <t>PA0121L3T032215</t>
  </si>
  <si>
    <t>HMIS for Luzerne County CoC</t>
  </si>
  <si>
    <t>PA0123L3T032215</t>
  </si>
  <si>
    <t>Volunteers of America</t>
  </si>
  <si>
    <t>Manna House 2022</t>
  </si>
  <si>
    <t>PA0124L3T032215</t>
  </si>
  <si>
    <t>Domestic Violence Service Center, Inc.</t>
  </si>
  <si>
    <t>See Yourself Succeed</t>
  </si>
  <si>
    <t>PA0126L3T032215</t>
  </si>
  <si>
    <t>PSH Chronic Homeless 2</t>
  </si>
  <si>
    <t>PA0345L3T032214</t>
  </si>
  <si>
    <t>PSH for Families and Individuals</t>
  </si>
  <si>
    <t>PA0347L3T032214</t>
  </si>
  <si>
    <t>HDC SHP 1 2022</t>
  </si>
  <si>
    <t>PA0348L3T032214</t>
  </si>
  <si>
    <t>HDC SHP 5 2022</t>
  </si>
  <si>
    <t>PA0349L3T032214</t>
  </si>
  <si>
    <t>The Salvation Army, a New York Corporation</t>
  </si>
  <si>
    <t>Kirby Family House</t>
  </si>
  <si>
    <t>PA0350L3T032214</t>
  </si>
  <si>
    <t>William Cherkes Residence</t>
  </si>
  <si>
    <t>PA0351L3T032214</t>
  </si>
  <si>
    <t>Catholic Social Services of the Diocese of Scranton, Inc.</t>
  </si>
  <si>
    <t>St Hedwig's Veterans Village</t>
  </si>
  <si>
    <t>PA0439L3T032209</t>
  </si>
  <si>
    <t>VA-PSHP Luzerne</t>
  </si>
  <si>
    <t>PA0509L3T032209</t>
  </si>
  <si>
    <t>PSH for 9 Homeless Families</t>
  </si>
  <si>
    <t>PA0573L3T032209</t>
  </si>
  <si>
    <t>Mother Teresa's Haven PSHP</t>
  </si>
  <si>
    <t>PA0574L3T032209</t>
  </si>
  <si>
    <t>Holy Family Housing</t>
  </si>
  <si>
    <t>PA0697L3T032208</t>
  </si>
  <si>
    <t>FMR</t>
  </si>
  <si>
    <t>Rapid Re-Housing for Families 2022</t>
  </si>
  <si>
    <t>PA0698L3T032208</t>
  </si>
  <si>
    <t>Valley Youth House Committee, Inc.</t>
  </si>
  <si>
    <t>Luzerne Cty RRH for Young Adults - Expansion</t>
  </si>
  <si>
    <t>PA0765L3T032207</t>
  </si>
  <si>
    <t>RRH-1</t>
  </si>
  <si>
    <t>PA0797L3T032206</t>
  </si>
  <si>
    <t>CoC Veteran Rapid Rehousing Program</t>
  </si>
  <si>
    <t>PA1076L3T032200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</si>
</sst>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FF5B-919E-4F40-BD38-F30083195AD9}">
  <sheetPr codeName="Sheet301">
    <pageSetUpPr fitToPage="1"/>
  </sheetPr>
  <dimension ref="A1:DG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4305227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211739</v>
      </c>
      <c r="G9" s="31">
        <v>0</v>
      </c>
      <c r="H9" s="31">
        <v>68077</v>
      </c>
      <c r="I9" s="31">
        <v>0</v>
      </c>
      <c r="J9" s="31">
        <v>0</v>
      </c>
      <c r="K9" s="32">
        <v>16030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3" si="0">SUM(M9:T9)</f>
        <v>0</v>
      </c>
      <c r="V9" s="36">
        <f t="shared" ref="V9:V43" si="1">SUM(F9:K9)</f>
        <v>295846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83880</v>
      </c>
      <c r="H10" s="31">
        <v>81874</v>
      </c>
      <c r="I10" s="31">
        <v>0</v>
      </c>
      <c r="J10" s="31">
        <v>0</v>
      </c>
      <c r="K10" s="32">
        <v>14275</v>
      </c>
      <c r="L10" s="33" t="s">
        <v>41</v>
      </c>
      <c r="M10" s="34">
        <v>0</v>
      </c>
      <c r="N10" s="34">
        <v>0</v>
      </c>
      <c r="O10" s="34">
        <v>10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10</v>
      </c>
      <c r="V10" s="36">
        <f t="shared" si="1"/>
        <v>180029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92300</v>
      </c>
      <c r="I11" s="31">
        <v>0</v>
      </c>
      <c r="J11" s="31">
        <v>0</v>
      </c>
      <c r="K11" s="32">
        <v>9128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101428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44</v>
      </c>
      <c r="F12" s="30">
        <v>0</v>
      </c>
      <c r="G12" s="31">
        <v>0</v>
      </c>
      <c r="H12" s="31">
        <v>271518</v>
      </c>
      <c r="I12" s="31">
        <v>0</v>
      </c>
      <c r="J12" s="31">
        <v>0</v>
      </c>
      <c r="K12" s="32">
        <v>9941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281459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59435</v>
      </c>
      <c r="I13" s="31">
        <v>46304</v>
      </c>
      <c r="J13" s="31">
        <v>0</v>
      </c>
      <c r="K13" s="32">
        <v>7401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113140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106632</v>
      </c>
      <c r="H14" s="31">
        <v>26668</v>
      </c>
      <c r="I14" s="31">
        <v>0</v>
      </c>
      <c r="J14" s="31">
        <v>0</v>
      </c>
      <c r="K14" s="32">
        <v>10640</v>
      </c>
      <c r="L14" s="33" t="s">
        <v>41</v>
      </c>
      <c r="M14" s="34">
        <v>0</v>
      </c>
      <c r="N14" s="34">
        <v>0</v>
      </c>
      <c r="O14" s="34">
        <v>3</v>
      </c>
      <c r="P14" s="34">
        <v>3</v>
      </c>
      <c r="Q14" s="34">
        <v>3</v>
      </c>
      <c r="R14" s="34">
        <v>1</v>
      </c>
      <c r="S14" s="34">
        <v>0</v>
      </c>
      <c r="T14" s="34">
        <v>0</v>
      </c>
      <c r="U14" s="35">
        <f t="shared" si="0"/>
        <v>10</v>
      </c>
      <c r="V14" s="36">
        <f t="shared" si="1"/>
        <v>143940</v>
      </c>
    </row>
    <row r="15" spans="1:22" x14ac:dyDescent="0.45">
      <c r="A15" s="27" t="s">
        <v>51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107172</v>
      </c>
      <c r="H15" s="31">
        <v>72292</v>
      </c>
      <c r="I15" s="31">
        <v>0</v>
      </c>
      <c r="J15" s="31">
        <v>0</v>
      </c>
      <c r="K15" s="32">
        <v>15135</v>
      </c>
      <c r="L15" s="33" t="s">
        <v>41</v>
      </c>
      <c r="M15" s="34">
        <v>0</v>
      </c>
      <c r="N15" s="34">
        <v>0</v>
      </c>
      <c r="O15" s="34">
        <v>5</v>
      </c>
      <c r="P15" s="34">
        <v>4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12</v>
      </c>
      <c r="V15" s="36">
        <f t="shared" si="1"/>
        <v>194599</v>
      </c>
    </row>
    <row r="16" spans="1:22" x14ac:dyDescent="0.45">
      <c r="A16" s="27" t="s">
        <v>38</v>
      </c>
      <c r="B16" s="27" t="s">
        <v>56</v>
      </c>
      <c r="C16" s="28" t="s">
        <v>57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152533</v>
      </c>
      <c r="K16" s="32">
        <v>15085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167618</v>
      </c>
    </row>
    <row r="17" spans="1:22" x14ac:dyDescent="0.45">
      <c r="A17" s="27" t="s">
        <v>58</v>
      </c>
      <c r="B17" s="27" t="s">
        <v>59</v>
      </c>
      <c r="C17" s="28" t="s">
        <v>60</v>
      </c>
      <c r="D17" s="28">
        <v>2024</v>
      </c>
      <c r="E17" s="29" t="s">
        <v>50</v>
      </c>
      <c r="F17" s="30">
        <v>0</v>
      </c>
      <c r="G17" s="31">
        <v>0</v>
      </c>
      <c r="H17" s="31">
        <v>184679</v>
      </c>
      <c r="I17" s="31">
        <v>64735</v>
      </c>
      <c r="J17" s="31">
        <v>0</v>
      </c>
      <c r="K17" s="32">
        <v>18321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267735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44</v>
      </c>
      <c r="F18" s="30">
        <v>0</v>
      </c>
      <c r="G18" s="31">
        <v>0</v>
      </c>
      <c r="H18" s="31">
        <v>48930</v>
      </c>
      <c r="I18" s="31">
        <v>0</v>
      </c>
      <c r="J18" s="31">
        <v>0</v>
      </c>
      <c r="K18" s="32">
        <v>3424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52354</v>
      </c>
    </row>
    <row r="19" spans="1:22" x14ac:dyDescent="0.45">
      <c r="A19" s="27" t="s">
        <v>38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51408</v>
      </c>
      <c r="H19" s="31">
        <v>73226</v>
      </c>
      <c r="I19" s="31">
        <v>0</v>
      </c>
      <c r="J19" s="31">
        <v>0</v>
      </c>
      <c r="K19" s="32">
        <v>10044</v>
      </c>
      <c r="L19" s="33" t="s">
        <v>41</v>
      </c>
      <c r="M19" s="34">
        <v>0</v>
      </c>
      <c r="N19" s="34">
        <v>0</v>
      </c>
      <c r="O19" s="34">
        <v>6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134678</v>
      </c>
    </row>
    <row r="20" spans="1:22" x14ac:dyDescent="0.45">
      <c r="A20" s="27" t="s">
        <v>38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118656</v>
      </c>
      <c r="H20" s="31">
        <v>47375</v>
      </c>
      <c r="I20" s="31">
        <v>0</v>
      </c>
      <c r="J20" s="31">
        <v>0</v>
      </c>
      <c r="K20" s="32">
        <v>12304</v>
      </c>
      <c r="L20" s="33" t="s">
        <v>41</v>
      </c>
      <c r="M20" s="34">
        <v>0</v>
      </c>
      <c r="N20" s="34">
        <v>0</v>
      </c>
      <c r="O20" s="34">
        <v>8</v>
      </c>
      <c r="P20" s="34">
        <v>0</v>
      </c>
      <c r="Q20" s="34">
        <v>4</v>
      </c>
      <c r="R20" s="34">
        <v>0</v>
      </c>
      <c r="S20" s="34">
        <v>0</v>
      </c>
      <c r="T20" s="34">
        <v>0</v>
      </c>
      <c r="U20" s="35">
        <f t="shared" si="0"/>
        <v>12</v>
      </c>
      <c r="V20" s="36">
        <f t="shared" si="1"/>
        <v>178335</v>
      </c>
    </row>
    <row r="21" spans="1:22" x14ac:dyDescent="0.45">
      <c r="A21" s="27" t="s">
        <v>51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175944</v>
      </c>
      <c r="H21" s="31">
        <v>66332</v>
      </c>
      <c r="I21" s="31">
        <v>0</v>
      </c>
      <c r="J21" s="31">
        <v>0</v>
      </c>
      <c r="K21" s="32">
        <v>19698</v>
      </c>
      <c r="L21" s="33" t="s">
        <v>41</v>
      </c>
      <c r="M21" s="34">
        <v>0</v>
      </c>
      <c r="N21" s="34">
        <v>0</v>
      </c>
      <c r="O21" s="34">
        <v>10</v>
      </c>
      <c r="P21" s="34">
        <v>4</v>
      </c>
      <c r="Q21" s="34">
        <v>2</v>
      </c>
      <c r="R21" s="34">
        <v>2</v>
      </c>
      <c r="S21" s="34">
        <v>0</v>
      </c>
      <c r="T21" s="34">
        <v>0</v>
      </c>
      <c r="U21" s="35">
        <f t="shared" si="0"/>
        <v>18</v>
      </c>
      <c r="V21" s="36">
        <f t="shared" si="1"/>
        <v>261974</v>
      </c>
    </row>
    <row r="22" spans="1:22" x14ac:dyDescent="0.45">
      <c r="A22" s="27" t="s">
        <v>51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119484</v>
      </c>
      <c r="H22" s="31">
        <v>84942</v>
      </c>
      <c r="I22" s="31">
        <v>0</v>
      </c>
      <c r="J22" s="31">
        <v>0</v>
      </c>
      <c r="K22" s="32">
        <v>17329</v>
      </c>
      <c r="L22" s="33" t="s">
        <v>41</v>
      </c>
      <c r="M22" s="34">
        <v>0</v>
      </c>
      <c r="N22" s="34">
        <v>0</v>
      </c>
      <c r="O22" s="34">
        <v>5</v>
      </c>
      <c r="P22" s="34">
        <v>4</v>
      </c>
      <c r="Q22" s="34">
        <v>2</v>
      </c>
      <c r="R22" s="34">
        <v>1</v>
      </c>
      <c r="S22" s="34">
        <v>0</v>
      </c>
      <c r="T22" s="34">
        <v>0</v>
      </c>
      <c r="U22" s="35">
        <f t="shared" si="0"/>
        <v>12</v>
      </c>
      <c r="V22" s="36">
        <f t="shared" si="1"/>
        <v>221755</v>
      </c>
    </row>
    <row r="23" spans="1:22" x14ac:dyDescent="0.45">
      <c r="A23" s="27" t="s">
        <v>72</v>
      </c>
      <c r="B23" s="27" t="s">
        <v>73</v>
      </c>
      <c r="C23" s="28" t="s">
        <v>74</v>
      </c>
      <c r="D23" s="28">
        <v>2024</v>
      </c>
      <c r="E23" s="29" t="s">
        <v>50</v>
      </c>
      <c r="F23" s="30">
        <v>0</v>
      </c>
      <c r="G23" s="31">
        <v>0</v>
      </c>
      <c r="H23" s="31">
        <v>135804</v>
      </c>
      <c r="I23" s="31">
        <v>109664</v>
      </c>
      <c r="J23" s="31">
        <v>0</v>
      </c>
      <c r="K23" s="32">
        <v>12974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258442</v>
      </c>
    </row>
    <row r="24" spans="1:22" x14ac:dyDescent="0.45">
      <c r="A24" s="27" t="s">
        <v>38</v>
      </c>
      <c r="B24" s="27" t="s">
        <v>75</v>
      </c>
      <c r="C24" s="28" t="s">
        <v>76</v>
      </c>
      <c r="D24" s="28">
        <v>2024</v>
      </c>
      <c r="E24" s="29" t="s">
        <v>50</v>
      </c>
      <c r="F24" s="30">
        <v>0</v>
      </c>
      <c r="G24" s="31">
        <v>0</v>
      </c>
      <c r="H24" s="31">
        <v>60083</v>
      </c>
      <c r="I24" s="31">
        <v>42042</v>
      </c>
      <c r="J24" s="31">
        <v>0</v>
      </c>
      <c r="K24" s="32">
        <v>10199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112324</v>
      </c>
    </row>
    <row r="25" spans="1:22" x14ac:dyDescent="0.45">
      <c r="A25" s="27" t="s">
        <v>77</v>
      </c>
      <c r="B25" s="27" t="s">
        <v>78</v>
      </c>
      <c r="C25" s="28" t="s">
        <v>79</v>
      </c>
      <c r="D25" s="28">
        <v>2024</v>
      </c>
      <c r="E25" s="29" t="s">
        <v>34</v>
      </c>
      <c r="F25" s="30">
        <v>0</v>
      </c>
      <c r="G25" s="31">
        <v>0</v>
      </c>
      <c r="H25" s="31">
        <v>0</v>
      </c>
      <c r="I25" s="31">
        <v>77673</v>
      </c>
      <c r="J25" s="31">
        <v>0</v>
      </c>
      <c r="K25" s="32">
        <v>3879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81552</v>
      </c>
    </row>
    <row r="26" spans="1:22" x14ac:dyDescent="0.45">
      <c r="A26" s="27" t="s">
        <v>77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119561</v>
      </c>
      <c r="G26" s="31">
        <v>0</v>
      </c>
      <c r="H26" s="31">
        <v>23833</v>
      </c>
      <c r="I26" s="31">
        <v>10084</v>
      </c>
      <c r="J26" s="31">
        <v>0</v>
      </c>
      <c r="K26" s="32">
        <v>8145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161623</v>
      </c>
    </row>
    <row r="27" spans="1:22" x14ac:dyDescent="0.45">
      <c r="A27" s="27" t="s">
        <v>38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0</v>
      </c>
      <c r="G27" s="31">
        <v>100680</v>
      </c>
      <c r="H27" s="31">
        <v>21188</v>
      </c>
      <c r="I27" s="31">
        <v>0</v>
      </c>
      <c r="J27" s="31">
        <v>0</v>
      </c>
      <c r="K27" s="32">
        <v>8674</v>
      </c>
      <c r="L27" s="33" t="s">
        <v>41</v>
      </c>
      <c r="M27" s="34">
        <v>0</v>
      </c>
      <c r="N27" s="34">
        <v>0</v>
      </c>
      <c r="O27" s="34">
        <v>0</v>
      </c>
      <c r="P27" s="34">
        <v>4</v>
      </c>
      <c r="Q27" s="34">
        <v>4</v>
      </c>
      <c r="R27" s="34">
        <v>1</v>
      </c>
      <c r="S27" s="34">
        <v>0</v>
      </c>
      <c r="T27" s="34">
        <v>0</v>
      </c>
      <c r="U27" s="35">
        <f t="shared" si="0"/>
        <v>9</v>
      </c>
      <c r="V27" s="36">
        <f t="shared" si="1"/>
        <v>130542</v>
      </c>
    </row>
    <row r="28" spans="1:22" x14ac:dyDescent="0.45">
      <c r="A28" s="27" t="s">
        <v>31</v>
      </c>
      <c r="B28" s="27" t="s">
        <v>84</v>
      </c>
      <c r="C28" s="28" t="s">
        <v>85</v>
      </c>
      <c r="D28" s="28">
        <v>2024</v>
      </c>
      <c r="E28" s="29" t="s">
        <v>34</v>
      </c>
      <c r="F28" s="30">
        <v>66616</v>
      </c>
      <c r="G28" s="31">
        <v>0</v>
      </c>
      <c r="H28" s="31">
        <v>15248</v>
      </c>
      <c r="I28" s="31">
        <v>9035</v>
      </c>
      <c r="J28" s="31">
        <v>0</v>
      </c>
      <c r="K28" s="32">
        <v>4847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95746</v>
      </c>
    </row>
    <row r="29" spans="1:22" x14ac:dyDescent="0.45">
      <c r="A29" s="27" t="s">
        <v>31</v>
      </c>
      <c r="B29" s="27" t="s">
        <v>86</v>
      </c>
      <c r="C29" s="28" t="s">
        <v>87</v>
      </c>
      <c r="D29" s="28">
        <v>2024</v>
      </c>
      <c r="E29" s="29" t="s">
        <v>34</v>
      </c>
      <c r="F29" s="30">
        <v>0</v>
      </c>
      <c r="G29" s="31">
        <v>40752</v>
      </c>
      <c r="H29" s="31">
        <v>21044</v>
      </c>
      <c r="I29" s="31">
        <v>0</v>
      </c>
      <c r="J29" s="31">
        <v>0</v>
      </c>
      <c r="K29" s="32">
        <v>3693</v>
      </c>
      <c r="L29" s="33" t="s">
        <v>88</v>
      </c>
      <c r="M29" s="34">
        <v>0</v>
      </c>
      <c r="N29" s="34">
        <v>0</v>
      </c>
      <c r="O29" s="34">
        <v>0</v>
      </c>
      <c r="P29" s="34">
        <v>0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3</v>
      </c>
      <c r="V29" s="36">
        <f t="shared" si="1"/>
        <v>65489</v>
      </c>
    </row>
    <row r="30" spans="1:22" x14ac:dyDescent="0.45">
      <c r="A30" s="27" t="s">
        <v>51</v>
      </c>
      <c r="B30" s="27" t="s">
        <v>89</v>
      </c>
      <c r="C30" s="28" t="s">
        <v>90</v>
      </c>
      <c r="D30" s="28">
        <v>2024</v>
      </c>
      <c r="E30" s="29" t="s">
        <v>34</v>
      </c>
      <c r="F30" s="30">
        <v>0</v>
      </c>
      <c r="G30" s="31">
        <v>120540</v>
      </c>
      <c r="H30" s="31">
        <v>20382</v>
      </c>
      <c r="I30" s="31">
        <v>0</v>
      </c>
      <c r="J30" s="31">
        <v>0</v>
      </c>
      <c r="K30" s="32">
        <v>11274</v>
      </c>
      <c r="L30" s="33" t="s">
        <v>41</v>
      </c>
      <c r="M30" s="34">
        <v>0</v>
      </c>
      <c r="N30" s="34">
        <v>0</v>
      </c>
      <c r="O30" s="34">
        <v>0</v>
      </c>
      <c r="P30" s="34">
        <v>5</v>
      </c>
      <c r="Q30" s="34">
        <v>5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152196</v>
      </c>
    </row>
    <row r="31" spans="1:22" x14ac:dyDescent="0.45">
      <c r="A31" s="27" t="s">
        <v>91</v>
      </c>
      <c r="B31" s="27" t="s">
        <v>92</v>
      </c>
      <c r="C31" s="28" t="s">
        <v>93</v>
      </c>
      <c r="D31" s="28">
        <v>2024</v>
      </c>
      <c r="E31" s="29" t="s">
        <v>34</v>
      </c>
      <c r="F31" s="30">
        <v>0</v>
      </c>
      <c r="G31" s="31">
        <v>229848</v>
      </c>
      <c r="H31" s="31">
        <v>144879</v>
      </c>
      <c r="I31" s="31">
        <v>0</v>
      </c>
      <c r="J31" s="31">
        <v>0</v>
      </c>
      <c r="K31" s="32">
        <v>33512</v>
      </c>
      <c r="L31" s="33" t="s">
        <v>88</v>
      </c>
      <c r="M31" s="34">
        <v>0</v>
      </c>
      <c r="N31" s="34">
        <v>0</v>
      </c>
      <c r="O31" s="34">
        <v>17</v>
      </c>
      <c r="P31" s="34">
        <v>8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25</v>
      </c>
      <c r="V31" s="36">
        <f t="shared" si="1"/>
        <v>408239</v>
      </c>
    </row>
    <row r="32" spans="1:22" x14ac:dyDescent="0.45">
      <c r="A32" s="27" t="s">
        <v>31</v>
      </c>
      <c r="B32" s="27" t="s">
        <v>94</v>
      </c>
      <c r="C32" s="28" t="s">
        <v>95</v>
      </c>
      <c r="D32" s="28">
        <v>2024</v>
      </c>
      <c r="E32" s="29" t="s">
        <v>34</v>
      </c>
      <c r="F32" s="30">
        <v>0</v>
      </c>
      <c r="G32" s="31">
        <v>59976</v>
      </c>
      <c r="H32" s="31">
        <v>22282</v>
      </c>
      <c r="I32" s="31">
        <v>0</v>
      </c>
      <c r="J32" s="31">
        <v>0</v>
      </c>
      <c r="K32" s="32">
        <v>4946</v>
      </c>
      <c r="L32" s="33" t="s">
        <v>88</v>
      </c>
      <c r="M32" s="34">
        <v>0</v>
      </c>
      <c r="N32" s="34">
        <v>0</v>
      </c>
      <c r="O32" s="34">
        <v>7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7</v>
      </c>
      <c r="V32" s="36">
        <f t="shared" si="1"/>
        <v>87204</v>
      </c>
    </row>
    <row r="33" spans="1:22" x14ac:dyDescent="0.45">
      <c r="A33" s="27" t="s">
        <v>38</v>
      </c>
      <c r="B33" s="27" t="s">
        <v>96</v>
      </c>
      <c r="C33" s="28" t="s">
        <v>97</v>
      </c>
      <c r="D33" s="28">
        <v>2024</v>
      </c>
      <c r="E33" s="29" t="s">
        <v>34</v>
      </c>
      <c r="F33" s="30">
        <v>0</v>
      </c>
      <c r="G33" s="31">
        <v>77112</v>
      </c>
      <c r="H33" s="31">
        <v>68298</v>
      </c>
      <c r="I33" s="31">
        <v>0</v>
      </c>
      <c r="J33" s="31">
        <v>0</v>
      </c>
      <c r="K33" s="32">
        <v>11570</v>
      </c>
      <c r="L33" s="33" t="s">
        <v>88</v>
      </c>
      <c r="M33" s="34">
        <v>0</v>
      </c>
      <c r="N33" s="34">
        <v>0</v>
      </c>
      <c r="O33" s="34">
        <v>9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9</v>
      </c>
      <c r="V33" s="36">
        <f t="shared" si="1"/>
        <v>156980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34EDFF5B-919E-4F40-BD38-F30083195AD9}"/>
  <conditionalFormatting sqref="V9:V43">
    <cfRule type="cellIs" dxfId="2" priority="3" operator="lessThan">
      <formula>0</formula>
    </cfRule>
  </conditionalFormatting>
  <conditionalFormatting sqref="V9:V43">
    <cfRule type="expression" dxfId="1" priority="2">
      <formula>#REF!&lt;0</formula>
    </cfRule>
  </conditionalFormatting>
  <conditionalFormatting sqref="D9:D4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3" xr:uid="{0D68146C-584E-4A88-AD68-F6DBD09140FC}">
      <formula1>"N/A, FMR, Actual Rent"</formula1>
    </dataValidation>
    <dataValidation type="list" allowBlank="1" showInputMessage="1" showErrorMessage="1" sqref="E9:E43" xr:uid="{6BC3D09C-FC2B-4334-899D-D7A6F77DBECB}">
      <formula1>"PH, TH, Joint TH &amp; PH-RRH, HMIS, SSO, TRA, PRA, SRA, S+C/SRO"</formula1>
    </dataValidation>
    <dataValidation allowBlank="1" showErrorMessage="1" sqref="A8:V8" xr:uid="{B2C71532-0ABE-4A09-B06B-E8F8FA6741B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2023-05-19T14:10:09Z</dcterms:created>
  <dcterms:modified xsi:type="dcterms:W3CDTF">2023-05-19T14:52:11Z</dcterms:modified>
</cp:coreProperties>
</file>