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1F2F157C-D750-4626-8AE2-10EAE8C50D85}" xr6:coauthVersionLast="47" xr6:coauthVersionMax="47" xr10:uidLastSave="{00000000-0000-0000-0000-000000000000}"/>
  <bookViews>
    <workbookView xWindow="2205" yWindow="2205" windowWidth="19238" windowHeight="11220" xr2:uid="{10E7B4A4-2014-470C-8101-2285A4819191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6" i="1" l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<sst xmlns="http://schemas.openxmlformats.org/spreadsheetml/2006/main" count="124" uniqueCount="84">
  <si>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</si>
  <si>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</si>
  <si>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</si>
  <si>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</si>
  <si>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</si>
  <si>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</si>
  <si>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</si>
  <si>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</si>
  <si>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</si>
  <si>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</si>
  <si>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</si>
  <si>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</si>
  <si>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</si>
  <si>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</si>
  <si>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</si>
  <si>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</si>
  <si>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</si>
  <si>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</si>
  <si>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</si>
  <si>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</si>
  <si>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</si>
  <si>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</si>
  <si>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</si>
  <si>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</si>
  <si>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</si>
  <si>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</si>
  <si>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</si>
  <si>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</si>
  <si>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</si>
  <si>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</si>
  <si>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OR-507</t>
  </si>
  <si>
    <t>Central City Concern</t>
  </si>
  <si>
    <t>Chez Ami</t>
  </si>
  <si>
    <t>OR0098L0E072215</t>
  </si>
  <si>
    <t>PH</t>
  </si>
  <si>
    <t/>
  </si>
  <si>
    <t>Portland</t>
  </si>
  <si>
    <t>Clackamas County CoC</t>
  </si>
  <si>
    <t>Clackamas County</t>
  </si>
  <si>
    <t>Clackamas Dept.Health, Housing &amp; Human Srvs</t>
  </si>
  <si>
    <t>Clackamas County CoC HMIS</t>
  </si>
  <si>
    <t>OR0099L0E072215</t>
  </si>
  <si>
    <t>Hope Leasing Program</t>
  </si>
  <si>
    <t>OR0100L0E072215</t>
  </si>
  <si>
    <t>Actual Rent</t>
  </si>
  <si>
    <t>Housing Authority of Clackamas County</t>
  </si>
  <si>
    <t>Shelter + Care</t>
  </si>
  <si>
    <t>OR0103L0E072215</t>
  </si>
  <si>
    <t>Clackamas Women's Services, Inc.</t>
  </si>
  <si>
    <t>CWS PSH Renewal FY 22</t>
  </si>
  <si>
    <t>OR0129L0E072211</t>
  </si>
  <si>
    <t>FMR</t>
  </si>
  <si>
    <t>Hope II</t>
  </si>
  <si>
    <t>OR0141L0E072211</t>
  </si>
  <si>
    <t>Northwest Housing Alternatives, Inc</t>
  </si>
  <si>
    <t>NHA RRH Renewal FY2022</t>
  </si>
  <si>
    <t>OR0176L0E072209</t>
  </si>
  <si>
    <t>Rent Well RRH</t>
  </si>
  <si>
    <t>OR0177L0E072209</t>
  </si>
  <si>
    <t>Housing our Heroes</t>
  </si>
  <si>
    <t>OR0217L0E072207</t>
  </si>
  <si>
    <t>Coordinated Housing Access</t>
  </si>
  <si>
    <t>OR0218L0E072207</t>
  </si>
  <si>
    <t>SSO</t>
  </si>
  <si>
    <t>Housing our Families</t>
  </si>
  <si>
    <t>OR0237L0E072206</t>
  </si>
  <si>
    <t>CWS RRH Renewal FY22</t>
  </si>
  <si>
    <t>OR0249L0E072205</t>
  </si>
  <si>
    <t>Corvallis Neighborhood Housing Services</t>
  </si>
  <si>
    <t>Transitional Housing.Rapid Rehousing Renewal 2022</t>
  </si>
  <si>
    <t>OR0270L0E072204</t>
  </si>
  <si>
    <t>Joint TH &amp; PH-RRH</t>
  </si>
  <si>
    <t>CWS SSO Renewal FY22</t>
  </si>
  <si>
    <t>OR0271L0E072204</t>
  </si>
  <si>
    <t>YHDP TH/RRH Joint Component 2022</t>
  </si>
  <si>
    <t>OR0330Y0E072201</t>
  </si>
  <si>
    <t>Northwest Family Services</t>
  </si>
  <si>
    <t>NWFS YHDP Replacement Project Application FY2022</t>
  </si>
  <si>
    <t>OR0331Y0E072201</t>
  </si>
  <si>
    <t>CWS Housing for Survivors-PH-RRH-Renewal FY 22</t>
  </si>
  <si>
    <t>OR0332D0E072201</t>
  </si>
  <si>
    <t>Parrott Creek Child &amp; Family Services</t>
  </si>
  <si>
    <t>HomeSafe Enhancement</t>
  </si>
  <si>
    <t>OR0334L0E072201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</si>
</sst>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BCA64-DF9C-4B0F-A48F-9ABEB3E8D409}">
  <sheetPr codeName="Sheet297">
    <pageSetUpPr fitToPage="1"/>
  </sheetPr>
  <dimension ref="A1:DG3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4694074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219872</v>
      </c>
      <c r="I9" s="31">
        <v>0</v>
      </c>
      <c r="J9" s="31">
        <v>0</v>
      </c>
      <c r="K9" s="32">
        <v>15507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6" si="0">SUM(M9:T9)</f>
        <v>0</v>
      </c>
      <c r="V9" s="36">
        <f t="shared" ref="V9:V36" si="1">SUM(F9:K9)</f>
        <v>235379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66372</v>
      </c>
      <c r="K10" s="32">
        <v>4490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70862</v>
      </c>
    </row>
    <row r="11" spans="1:22" x14ac:dyDescent="0.45">
      <c r="A11" s="27" t="s">
        <v>39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0</v>
      </c>
      <c r="G11" s="31">
        <v>230040</v>
      </c>
      <c r="H11" s="31">
        <v>62342</v>
      </c>
      <c r="I11" s="31">
        <v>0</v>
      </c>
      <c r="J11" s="31">
        <v>0</v>
      </c>
      <c r="K11" s="32">
        <v>12227</v>
      </c>
      <c r="L11" s="33" t="s">
        <v>44</v>
      </c>
      <c r="M11" s="34">
        <v>0</v>
      </c>
      <c r="N11" s="34">
        <v>0</v>
      </c>
      <c r="O11" s="34">
        <v>15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15</v>
      </c>
      <c r="V11" s="36">
        <f t="shared" si="1"/>
        <v>304609</v>
      </c>
    </row>
    <row r="12" spans="1:22" x14ac:dyDescent="0.45">
      <c r="A12" s="27" t="s">
        <v>45</v>
      </c>
      <c r="B12" s="27" t="s">
        <v>46</v>
      </c>
      <c r="C12" s="28" t="s">
        <v>47</v>
      </c>
      <c r="D12" s="28">
        <v>2024</v>
      </c>
      <c r="E12" s="29" t="s">
        <v>34</v>
      </c>
      <c r="F12" s="30">
        <v>0</v>
      </c>
      <c r="G12" s="31">
        <v>514320</v>
      </c>
      <c r="H12" s="31">
        <v>0</v>
      </c>
      <c r="I12" s="31">
        <v>0</v>
      </c>
      <c r="J12" s="31">
        <v>0</v>
      </c>
      <c r="K12" s="32">
        <v>27048</v>
      </c>
      <c r="L12" s="33" t="s">
        <v>44</v>
      </c>
      <c r="M12" s="34">
        <v>0</v>
      </c>
      <c r="N12" s="34">
        <v>0</v>
      </c>
      <c r="O12" s="34">
        <v>12</v>
      </c>
      <c r="P12" s="34">
        <v>19</v>
      </c>
      <c r="Q12" s="34">
        <v>1</v>
      </c>
      <c r="R12" s="34">
        <v>0</v>
      </c>
      <c r="S12" s="34">
        <v>0</v>
      </c>
      <c r="T12" s="34">
        <v>0</v>
      </c>
      <c r="U12" s="35">
        <f t="shared" si="0"/>
        <v>32</v>
      </c>
      <c r="V12" s="36">
        <f t="shared" si="1"/>
        <v>541368</v>
      </c>
    </row>
    <row r="13" spans="1:22" x14ac:dyDescent="0.45">
      <c r="A13" s="27" t="s">
        <v>48</v>
      </c>
      <c r="B13" s="27" t="s">
        <v>49</v>
      </c>
      <c r="C13" s="28" t="s">
        <v>50</v>
      </c>
      <c r="D13" s="28">
        <v>2024</v>
      </c>
      <c r="E13" s="29" t="s">
        <v>34</v>
      </c>
      <c r="F13" s="30">
        <v>0</v>
      </c>
      <c r="G13" s="31">
        <v>212004</v>
      </c>
      <c r="H13" s="31">
        <v>8959</v>
      </c>
      <c r="I13" s="31">
        <v>0</v>
      </c>
      <c r="J13" s="31">
        <v>0</v>
      </c>
      <c r="K13" s="32">
        <v>3578</v>
      </c>
      <c r="L13" s="33" t="s">
        <v>51</v>
      </c>
      <c r="M13" s="34">
        <v>0</v>
      </c>
      <c r="N13" s="34">
        <v>0</v>
      </c>
      <c r="O13" s="34">
        <v>5</v>
      </c>
      <c r="P13" s="34">
        <v>3</v>
      </c>
      <c r="Q13" s="34">
        <v>2</v>
      </c>
      <c r="R13" s="34">
        <v>0</v>
      </c>
      <c r="S13" s="34">
        <v>0</v>
      </c>
      <c r="T13" s="34">
        <v>0</v>
      </c>
      <c r="U13" s="35">
        <f t="shared" si="0"/>
        <v>10</v>
      </c>
      <c r="V13" s="36">
        <f t="shared" si="1"/>
        <v>224541</v>
      </c>
    </row>
    <row r="14" spans="1:22" x14ac:dyDescent="0.45">
      <c r="A14" s="27" t="s">
        <v>39</v>
      </c>
      <c r="B14" s="27" t="s">
        <v>52</v>
      </c>
      <c r="C14" s="28" t="s">
        <v>53</v>
      </c>
      <c r="D14" s="28">
        <v>2024</v>
      </c>
      <c r="E14" s="29" t="s">
        <v>34</v>
      </c>
      <c r="F14" s="30">
        <v>0</v>
      </c>
      <c r="G14" s="31">
        <v>86520</v>
      </c>
      <c r="H14" s="31">
        <v>6000</v>
      </c>
      <c r="I14" s="31">
        <v>0</v>
      </c>
      <c r="J14" s="31">
        <v>0</v>
      </c>
      <c r="K14" s="32">
        <v>621</v>
      </c>
      <c r="L14" s="33" t="s">
        <v>51</v>
      </c>
      <c r="M14" s="34">
        <v>0</v>
      </c>
      <c r="N14" s="34">
        <v>0</v>
      </c>
      <c r="O14" s="34">
        <v>2</v>
      </c>
      <c r="P14" s="34">
        <v>1</v>
      </c>
      <c r="Q14" s="34">
        <v>1</v>
      </c>
      <c r="R14" s="34">
        <v>0</v>
      </c>
      <c r="S14" s="34">
        <v>0</v>
      </c>
      <c r="T14" s="34">
        <v>0</v>
      </c>
      <c r="U14" s="35">
        <f t="shared" si="0"/>
        <v>4</v>
      </c>
      <c r="V14" s="36">
        <f t="shared" si="1"/>
        <v>93141</v>
      </c>
    </row>
    <row r="15" spans="1:22" x14ac:dyDescent="0.45">
      <c r="A15" s="27" t="s">
        <v>54</v>
      </c>
      <c r="B15" s="27" t="s">
        <v>55</v>
      </c>
      <c r="C15" s="28" t="s">
        <v>56</v>
      </c>
      <c r="D15" s="28">
        <v>2024</v>
      </c>
      <c r="E15" s="29" t="s">
        <v>34</v>
      </c>
      <c r="F15" s="30">
        <v>0</v>
      </c>
      <c r="G15" s="31">
        <v>145836</v>
      </c>
      <c r="H15" s="31">
        <v>12625</v>
      </c>
      <c r="I15" s="31">
        <v>0</v>
      </c>
      <c r="J15" s="31">
        <v>0</v>
      </c>
      <c r="K15" s="32">
        <v>6053</v>
      </c>
      <c r="L15" s="33" t="s">
        <v>44</v>
      </c>
      <c r="M15" s="34">
        <v>0</v>
      </c>
      <c r="N15" s="34">
        <v>0</v>
      </c>
      <c r="O15" s="34">
        <v>1</v>
      </c>
      <c r="P15" s="34">
        <v>6</v>
      </c>
      <c r="Q15" s="34">
        <v>1</v>
      </c>
      <c r="R15" s="34">
        <v>0</v>
      </c>
      <c r="S15" s="34">
        <v>0</v>
      </c>
      <c r="T15" s="34">
        <v>0</v>
      </c>
      <c r="U15" s="35">
        <f t="shared" si="0"/>
        <v>8</v>
      </c>
      <c r="V15" s="36">
        <f t="shared" si="1"/>
        <v>164514</v>
      </c>
    </row>
    <row r="16" spans="1:22" x14ac:dyDescent="0.45">
      <c r="A16" s="27" t="s">
        <v>39</v>
      </c>
      <c r="B16" s="27" t="s">
        <v>57</v>
      </c>
      <c r="C16" s="28" t="s">
        <v>58</v>
      </c>
      <c r="D16" s="28">
        <v>2024</v>
      </c>
      <c r="E16" s="29" t="s">
        <v>34</v>
      </c>
      <c r="F16" s="30">
        <v>0</v>
      </c>
      <c r="G16" s="31">
        <v>50976</v>
      </c>
      <c r="H16" s="31">
        <v>78114</v>
      </c>
      <c r="I16" s="31">
        <v>0</v>
      </c>
      <c r="J16" s="31">
        <v>0</v>
      </c>
      <c r="K16" s="32">
        <v>8199</v>
      </c>
      <c r="L16" s="33" t="s">
        <v>51</v>
      </c>
      <c r="M16" s="34">
        <v>0</v>
      </c>
      <c r="N16" s="34">
        <v>3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3</v>
      </c>
      <c r="V16" s="36">
        <f t="shared" si="1"/>
        <v>137289</v>
      </c>
    </row>
    <row r="17" spans="1:22" x14ac:dyDescent="0.45">
      <c r="A17" s="27" t="s">
        <v>39</v>
      </c>
      <c r="B17" s="27" t="s">
        <v>59</v>
      </c>
      <c r="C17" s="28" t="s">
        <v>60</v>
      </c>
      <c r="D17" s="28">
        <v>2024</v>
      </c>
      <c r="E17" s="29" t="s">
        <v>34</v>
      </c>
      <c r="F17" s="30">
        <v>0</v>
      </c>
      <c r="G17" s="31">
        <v>325560</v>
      </c>
      <c r="H17" s="31">
        <v>66884</v>
      </c>
      <c r="I17" s="31">
        <v>0</v>
      </c>
      <c r="J17" s="31">
        <v>0</v>
      </c>
      <c r="K17" s="32">
        <v>24577</v>
      </c>
      <c r="L17" s="33" t="s">
        <v>51</v>
      </c>
      <c r="M17" s="34">
        <v>0</v>
      </c>
      <c r="N17" s="34">
        <v>13</v>
      </c>
      <c r="O17" s="34">
        <v>3</v>
      </c>
      <c r="P17" s="34">
        <v>1</v>
      </c>
      <c r="Q17" s="34">
        <v>1</v>
      </c>
      <c r="R17" s="34">
        <v>0</v>
      </c>
      <c r="S17" s="34">
        <v>0</v>
      </c>
      <c r="T17" s="34">
        <v>0</v>
      </c>
      <c r="U17" s="35">
        <f t="shared" si="0"/>
        <v>18</v>
      </c>
      <c r="V17" s="36">
        <f t="shared" si="1"/>
        <v>417021</v>
      </c>
    </row>
    <row r="18" spans="1:22" x14ac:dyDescent="0.45">
      <c r="A18" s="27" t="s">
        <v>39</v>
      </c>
      <c r="B18" s="27" t="s">
        <v>61</v>
      </c>
      <c r="C18" s="28" t="s">
        <v>62</v>
      </c>
      <c r="D18" s="28">
        <v>2024</v>
      </c>
      <c r="E18" s="29" t="s">
        <v>63</v>
      </c>
      <c r="F18" s="30">
        <v>0</v>
      </c>
      <c r="G18" s="31">
        <v>0</v>
      </c>
      <c r="H18" s="31">
        <v>29026</v>
      </c>
      <c r="I18" s="31">
        <v>0</v>
      </c>
      <c r="J18" s="31">
        <v>0</v>
      </c>
      <c r="K18" s="32">
        <v>2902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31928</v>
      </c>
    </row>
    <row r="19" spans="1:22" x14ac:dyDescent="0.45">
      <c r="A19" s="27" t="s">
        <v>39</v>
      </c>
      <c r="B19" s="27" t="s">
        <v>64</v>
      </c>
      <c r="C19" s="28" t="s">
        <v>65</v>
      </c>
      <c r="D19" s="28">
        <v>2024</v>
      </c>
      <c r="E19" s="29" t="s">
        <v>34</v>
      </c>
      <c r="F19" s="30">
        <v>0</v>
      </c>
      <c r="G19" s="31">
        <v>192336</v>
      </c>
      <c r="H19" s="31">
        <v>7702</v>
      </c>
      <c r="I19" s="31">
        <v>0</v>
      </c>
      <c r="J19" s="31">
        <v>0</v>
      </c>
      <c r="K19" s="32">
        <v>12294</v>
      </c>
      <c r="L19" s="33" t="s">
        <v>51</v>
      </c>
      <c r="M19" s="34">
        <v>0</v>
      </c>
      <c r="N19" s="34">
        <v>0</v>
      </c>
      <c r="O19" s="34">
        <v>0</v>
      </c>
      <c r="P19" s="34">
        <v>5</v>
      </c>
      <c r="Q19" s="34">
        <v>3</v>
      </c>
      <c r="R19" s="34">
        <v>0</v>
      </c>
      <c r="S19" s="34">
        <v>0</v>
      </c>
      <c r="T19" s="34">
        <v>0</v>
      </c>
      <c r="U19" s="35">
        <f t="shared" si="0"/>
        <v>8</v>
      </c>
      <c r="V19" s="36">
        <f t="shared" si="1"/>
        <v>212332</v>
      </c>
    </row>
    <row r="20" spans="1:22" x14ac:dyDescent="0.45">
      <c r="A20" s="27" t="s">
        <v>48</v>
      </c>
      <c r="B20" s="27" t="s">
        <v>66</v>
      </c>
      <c r="C20" s="28" t="s">
        <v>67</v>
      </c>
      <c r="D20" s="28">
        <v>2024</v>
      </c>
      <c r="E20" s="29" t="s">
        <v>34</v>
      </c>
      <c r="F20" s="30">
        <v>0</v>
      </c>
      <c r="G20" s="31">
        <v>264912</v>
      </c>
      <c r="H20" s="31">
        <v>40303</v>
      </c>
      <c r="I20" s="31">
        <v>0</v>
      </c>
      <c r="J20" s="31">
        <v>0</v>
      </c>
      <c r="K20" s="32">
        <v>14007</v>
      </c>
      <c r="L20" s="33" t="s">
        <v>51</v>
      </c>
      <c r="M20" s="34">
        <v>0</v>
      </c>
      <c r="N20" s="34">
        <v>0</v>
      </c>
      <c r="O20" s="34">
        <v>1</v>
      </c>
      <c r="P20" s="34">
        <v>1</v>
      </c>
      <c r="Q20" s="34">
        <v>1</v>
      </c>
      <c r="R20" s="34">
        <v>0</v>
      </c>
      <c r="S20" s="34">
        <v>0</v>
      </c>
      <c r="T20" s="34">
        <v>0</v>
      </c>
      <c r="U20" s="35">
        <f t="shared" si="0"/>
        <v>3</v>
      </c>
      <c r="V20" s="36">
        <f t="shared" si="1"/>
        <v>319222</v>
      </c>
    </row>
    <row r="21" spans="1:22" x14ac:dyDescent="0.45">
      <c r="A21" s="27" t="s">
        <v>68</v>
      </c>
      <c r="B21" s="27" t="s">
        <v>69</v>
      </c>
      <c r="C21" s="28" t="s">
        <v>70</v>
      </c>
      <c r="D21" s="28">
        <v>2024</v>
      </c>
      <c r="E21" s="29" t="s">
        <v>71</v>
      </c>
      <c r="F21" s="30">
        <v>25272</v>
      </c>
      <c r="G21" s="31">
        <v>109656</v>
      </c>
      <c r="H21" s="31">
        <v>27744</v>
      </c>
      <c r="I21" s="31">
        <v>0</v>
      </c>
      <c r="J21" s="31">
        <v>0</v>
      </c>
      <c r="K21" s="32">
        <v>14572</v>
      </c>
      <c r="L21" s="33" t="s">
        <v>51</v>
      </c>
      <c r="M21" s="34">
        <v>3</v>
      </c>
      <c r="N21" s="34">
        <v>1</v>
      </c>
      <c r="O21" s="34">
        <v>3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7</v>
      </c>
      <c r="V21" s="36">
        <f t="shared" si="1"/>
        <v>177244</v>
      </c>
    </row>
    <row r="22" spans="1:22" x14ac:dyDescent="0.45">
      <c r="A22" s="27" t="s">
        <v>48</v>
      </c>
      <c r="B22" s="27" t="s">
        <v>72</v>
      </c>
      <c r="C22" s="28" t="s">
        <v>73</v>
      </c>
      <c r="D22" s="28">
        <v>2024</v>
      </c>
      <c r="E22" s="29" t="s">
        <v>63</v>
      </c>
      <c r="F22" s="30">
        <v>0</v>
      </c>
      <c r="G22" s="31">
        <v>0</v>
      </c>
      <c r="H22" s="31">
        <v>259544</v>
      </c>
      <c r="I22" s="31">
        <v>0</v>
      </c>
      <c r="J22" s="31">
        <v>20000</v>
      </c>
      <c r="K22" s="32">
        <v>0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279544</v>
      </c>
    </row>
    <row r="23" spans="1:22" x14ac:dyDescent="0.45">
      <c r="A23" s="27" t="s">
        <v>68</v>
      </c>
      <c r="B23" s="27" t="s">
        <v>74</v>
      </c>
      <c r="C23" s="28" t="s">
        <v>75</v>
      </c>
      <c r="D23" s="28">
        <v>2024</v>
      </c>
      <c r="E23" s="29" t="s">
        <v>71</v>
      </c>
      <c r="F23" s="30">
        <v>57564</v>
      </c>
      <c r="G23" s="31">
        <v>366792</v>
      </c>
      <c r="H23" s="31">
        <v>198393</v>
      </c>
      <c r="I23" s="31">
        <v>0</v>
      </c>
      <c r="J23" s="31">
        <v>0</v>
      </c>
      <c r="K23" s="32">
        <v>56606</v>
      </c>
      <c r="L23" s="33" t="s">
        <v>51</v>
      </c>
      <c r="M23" s="34">
        <v>12</v>
      </c>
      <c r="N23" s="34">
        <v>8</v>
      </c>
      <c r="O23" s="34">
        <v>2</v>
      </c>
      <c r="P23" s="34">
        <v>2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24</v>
      </c>
      <c r="V23" s="36">
        <f t="shared" si="1"/>
        <v>679355</v>
      </c>
    </row>
    <row r="24" spans="1:22" x14ac:dyDescent="0.45">
      <c r="A24" s="27" t="s">
        <v>76</v>
      </c>
      <c r="B24" s="27" t="s">
        <v>77</v>
      </c>
      <c r="C24" s="28" t="s">
        <v>78</v>
      </c>
      <c r="D24" s="28">
        <v>2024</v>
      </c>
      <c r="E24" s="29" t="s">
        <v>63</v>
      </c>
      <c r="F24" s="30">
        <v>0</v>
      </c>
      <c r="G24" s="31">
        <v>0</v>
      </c>
      <c r="H24" s="31">
        <v>227273</v>
      </c>
      <c r="I24" s="31">
        <v>0</v>
      </c>
      <c r="J24" s="31">
        <v>0</v>
      </c>
      <c r="K24" s="32">
        <v>22727</v>
      </c>
      <c r="L24" s="33" t="s">
        <v>35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250000</v>
      </c>
    </row>
    <row r="25" spans="1:22" x14ac:dyDescent="0.45">
      <c r="A25" s="27" t="s">
        <v>48</v>
      </c>
      <c r="B25" s="27" t="s">
        <v>79</v>
      </c>
      <c r="C25" s="28" t="s">
        <v>80</v>
      </c>
      <c r="D25" s="28">
        <v>2024</v>
      </c>
      <c r="E25" s="29" t="s">
        <v>34</v>
      </c>
      <c r="F25" s="30">
        <v>0</v>
      </c>
      <c r="G25" s="31">
        <v>274800</v>
      </c>
      <c r="H25" s="31">
        <v>41449</v>
      </c>
      <c r="I25" s="31">
        <v>0</v>
      </c>
      <c r="J25" s="31">
        <v>0</v>
      </c>
      <c r="K25" s="32">
        <v>4672</v>
      </c>
      <c r="L25" s="33" t="s">
        <v>51</v>
      </c>
      <c r="M25" s="34">
        <v>0</v>
      </c>
      <c r="N25" s="34">
        <v>0</v>
      </c>
      <c r="O25" s="34">
        <v>3</v>
      </c>
      <c r="P25" s="34">
        <v>3</v>
      </c>
      <c r="Q25" s="34">
        <v>3</v>
      </c>
      <c r="R25" s="34">
        <v>2</v>
      </c>
      <c r="S25" s="34">
        <v>0</v>
      </c>
      <c r="T25" s="34">
        <v>0</v>
      </c>
      <c r="U25" s="35">
        <f t="shared" si="0"/>
        <v>11</v>
      </c>
      <c r="V25" s="36">
        <f t="shared" si="1"/>
        <v>320921</v>
      </c>
    </row>
    <row r="26" spans="1:22" x14ac:dyDescent="0.45">
      <c r="A26" s="27" t="s">
        <v>81</v>
      </c>
      <c r="B26" s="27" t="s">
        <v>82</v>
      </c>
      <c r="C26" s="28" t="s">
        <v>83</v>
      </c>
      <c r="D26" s="28">
        <v>2024</v>
      </c>
      <c r="E26" s="29" t="s">
        <v>71</v>
      </c>
      <c r="F26" s="30">
        <v>27000</v>
      </c>
      <c r="G26" s="31">
        <v>162924</v>
      </c>
      <c r="H26" s="31">
        <v>33612</v>
      </c>
      <c r="I26" s="31">
        <v>0</v>
      </c>
      <c r="J26" s="31">
        <v>0</v>
      </c>
      <c r="K26" s="32">
        <v>11268</v>
      </c>
      <c r="L26" s="33" t="s">
        <v>51</v>
      </c>
      <c r="M26" s="34">
        <v>0</v>
      </c>
      <c r="N26" s="34">
        <v>0</v>
      </c>
      <c r="O26" s="34">
        <v>0</v>
      </c>
      <c r="P26" s="34">
        <v>5</v>
      </c>
      <c r="Q26" s="34">
        <v>2</v>
      </c>
      <c r="R26" s="34">
        <v>0</v>
      </c>
      <c r="S26" s="34">
        <v>0</v>
      </c>
      <c r="T26" s="34">
        <v>0</v>
      </c>
      <c r="U26" s="35">
        <f t="shared" si="0"/>
        <v>7</v>
      </c>
      <c r="V26" s="36">
        <f t="shared" si="1"/>
        <v>234804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</sheetData>
  <autoFilter ref="A8:V8" xr:uid="{87BBCA64-DF9C-4B0F-A48F-9ABEB3E8D409}"/>
  <conditionalFormatting sqref="V9:V36">
    <cfRule type="cellIs" dxfId="2" priority="3" operator="lessThan">
      <formula>0</formula>
    </cfRule>
  </conditionalFormatting>
  <conditionalFormatting sqref="V9:V36">
    <cfRule type="expression" dxfId="1" priority="2">
      <formula>#REF!&lt;0</formula>
    </cfRule>
  </conditionalFormatting>
  <conditionalFormatting sqref="D9:D36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6" xr:uid="{A0A4414C-582A-4730-9D02-C23023346180}">
      <formula1>"N/A, FMR, Actual Rent"</formula1>
    </dataValidation>
    <dataValidation type="list" allowBlank="1" showInputMessage="1" showErrorMessage="1" sqref="E9:E36" xr:uid="{34CF6979-F4A7-4C11-96F3-DA4244FB4B45}">
      <formula1>"PH, TH, Joint TH &amp; PH-RRH, HMIS, SSO, TRA, PRA, SRA, S+C/SRO"</formula1>
    </dataValidation>
    <dataValidation allowBlank="1" showErrorMessage="1" sqref="A8:V8" xr:uid="{8B2FB567-4DD5-4708-985F-05E6EC5BE5FB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2023-05-19T14:10:11Z</dcterms:created>
  <dcterms:modified xsi:type="dcterms:W3CDTF">2023-05-19T14:49:52Z</dcterms:modified>
</cp:coreProperties>
</file>