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Downloads\GIW\FY 2023 Revised GIWs (post change form) - HUD\"/>
    </mc:Choice>
  </mc:AlternateContent>
  <xr:revisionPtr revIDLastSave="0" documentId="13_ncr:1_{3D766472-0E97-40D0-884A-721BD8A0DDF3}" xr6:coauthVersionLast="47" xr6:coauthVersionMax="47" xr10:uidLastSave="{00000000-0000-0000-0000-000000000000}"/>
  <bookViews>
    <workbookView xWindow="735" yWindow="735" windowWidth="33840" windowHeight="18217" xr2:uid="{58962E08-EDE5-45E1-B9E2-1682057C9884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8" i="1" l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<sst xmlns="http://schemas.openxmlformats.org/spreadsheetml/2006/main" count="84" uniqueCount="59">
  <si>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</si>
  <si>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</si>
  <si>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</si>
  <si>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</si>
  <si>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</si>
  <si>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</si>
  <si>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</si>
  <si>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</si>
  <si>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</si>
  <si>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</si>
  <si>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</si>
  <si>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</si>
  <si>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</si>
  <si>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</si>
  <si>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</si>
  <si>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</si>
  <si>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</si>
  <si>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</si>
  <si>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</si>
  <si>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</si>
  <si>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</si>
  <si>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</si>
  <si>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</si>
  <si>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</si>
  <si>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</si>
  <si>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</si>
  <si>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</si>
  <si>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</si>
  <si>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</si>
  <si>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</si>
  <si>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OR-506</t>
  </si>
  <si>
    <t>Washington County Department of Housing Services</t>
  </si>
  <si>
    <t>Hillsboro Graduated Independent Living Program</t>
  </si>
  <si>
    <t>OR0091L0E062215</t>
  </si>
  <si>
    <t>PH</t>
  </si>
  <si>
    <t/>
  </si>
  <si>
    <t>Portland</t>
  </si>
  <si>
    <t>Hillsboro, Beaverton/Washington County CoC</t>
  </si>
  <si>
    <t>Shelter Plus Care Renewal</t>
  </si>
  <si>
    <t>OR0095L0E062215</t>
  </si>
  <si>
    <t>FMR</t>
  </si>
  <si>
    <t>Homeless Management Information System</t>
  </si>
  <si>
    <t>OR0114L0E062214</t>
  </si>
  <si>
    <t>Transitional Living Program</t>
  </si>
  <si>
    <t>OR0116L0E062214</t>
  </si>
  <si>
    <t>TH</t>
  </si>
  <si>
    <t>Housing Stabilization Program</t>
  </si>
  <si>
    <t>OR0182L0E062209</t>
  </si>
  <si>
    <t>CoC Rapid Re-Housing for Families</t>
  </si>
  <si>
    <t>OR0188L0E062209</t>
  </si>
  <si>
    <t>Clover Court</t>
  </si>
  <si>
    <t>OR0216L0E062203</t>
  </si>
  <si>
    <t>Sojourner's House Combined</t>
  </si>
  <si>
    <t>OR0267L0E062204</t>
  </si>
  <si>
    <t>Reentry Housing</t>
  </si>
  <si>
    <t>OR0290L0E062203</t>
  </si>
  <si>
    <t>Just Compassion of East Washington County</t>
  </si>
  <si>
    <t>Enhanced Support for Permanent Housing</t>
  </si>
  <si>
    <t>OR0365L0E062200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</si>
</sst>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B5E76-C785-42A5-A3B4-6DDB97ED8BDB}">
  <sheetPr codeName="Sheet16">
    <pageSetUpPr fitToPage="1"/>
  </sheetPr>
  <dimension ref="A1:V28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36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37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31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4754697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0</v>
      </c>
      <c r="H9" s="31">
        <v>93081</v>
      </c>
      <c r="I9" s="31">
        <v>0</v>
      </c>
      <c r="J9" s="31">
        <v>0</v>
      </c>
      <c r="K9" s="32">
        <v>7000</v>
      </c>
      <c r="L9" s="33" t="s">
        <v>35</v>
      </c>
      <c r="M9" s="34"/>
      <c r="N9" s="34"/>
      <c r="O9" s="34"/>
      <c r="P9" s="34"/>
      <c r="Q9" s="34"/>
      <c r="R9" s="34"/>
      <c r="S9" s="34"/>
      <c r="T9" s="34"/>
      <c r="U9" s="35">
        <f t="shared" ref="U9:U28" si="0">SUM(M9:T9)</f>
        <v>0</v>
      </c>
      <c r="V9" s="36">
        <f t="shared" ref="V9:V28" si="1">SUM(F9:K9)</f>
        <v>100081</v>
      </c>
    </row>
    <row r="10" spans="1:22" x14ac:dyDescent="0.45">
      <c r="A10" s="27" t="s">
        <v>31</v>
      </c>
      <c r="B10" s="27" t="s">
        <v>38</v>
      </c>
      <c r="C10" s="28" t="s">
        <v>39</v>
      </c>
      <c r="D10" s="28">
        <v>2024</v>
      </c>
      <c r="E10" s="29" t="s">
        <v>34</v>
      </c>
      <c r="F10" s="30">
        <v>0</v>
      </c>
      <c r="G10" s="31">
        <v>2670792</v>
      </c>
      <c r="H10" s="31">
        <v>0</v>
      </c>
      <c r="I10" s="31">
        <v>0</v>
      </c>
      <c r="J10" s="31">
        <v>0</v>
      </c>
      <c r="K10" s="32">
        <v>89031</v>
      </c>
      <c r="L10" s="33" t="s">
        <v>40</v>
      </c>
      <c r="M10" s="34">
        <v>25</v>
      </c>
      <c r="N10" s="34">
        <v>7</v>
      </c>
      <c r="O10" s="34">
        <v>106</v>
      </c>
      <c r="P10" s="34">
        <v>5</v>
      </c>
      <c r="Q10" s="34">
        <v>7</v>
      </c>
      <c r="R10" s="34">
        <v>0</v>
      </c>
      <c r="S10" s="34">
        <v>0</v>
      </c>
      <c r="T10" s="34">
        <v>0</v>
      </c>
      <c r="U10" s="35">
        <f t="shared" si="0"/>
        <v>150</v>
      </c>
      <c r="V10" s="36">
        <f t="shared" si="1"/>
        <v>2759823</v>
      </c>
    </row>
    <row r="11" spans="1:22" x14ac:dyDescent="0.45">
      <c r="A11" s="27" t="s">
        <v>31</v>
      </c>
      <c r="B11" s="27" t="s">
        <v>41</v>
      </c>
      <c r="C11" s="28" t="s">
        <v>42</v>
      </c>
      <c r="D11" s="28">
        <v>2024</v>
      </c>
      <c r="E11" s="29" t="s">
        <v>17</v>
      </c>
      <c r="F11" s="30">
        <v>0</v>
      </c>
      <c r="G11" s="31">
        <v>0</v>
      </c>
      <c r="H11" s="31">
        <v>0</v>
      </c>
      <c r="I11" s="31">
        <v>0</v>
      </c>
      <c r="J11" s="31">
        <v>37100</v>
      </c>
      <c r="K11" s="32">
        <v>2642</v>
      </c>
      <c r="L11" s="33" t="s">
        <v>35</v>
      </c>
      <c r="M11" s="34"/>
      <c r="N11" s="34"/>
      <c r="O11" s="34"/>
      <c r="P11" s="34"/>
      <c r="Q11" s="34"/>
      <c r="R11" s="34"/>
      <c r="S11" s="34"/>
      <c r="T11" s="34"/>
      <c r="U11" s="35">
        <f t="shared" si="0"/>
        <v>0</v>
      </c>
      <c r="V11" s="36">
        <f t="shared" si="1"/>
        <v>39742</v>
      </c>
    </row>
    <row r="12" spans="1:22" x14ac:dyDescent="0.45">
      <c r="A12" s="27" t="s">
        <v>31</v>
      </c>
      <c r="B12" s="27" t="s">
        <v>43</v>
      </c>
      <c r="C12" s="28" t="s">
        <v>44</v>
      </c>
      <c r="D12" s="28">
        <v>2024</v>
      </c>
      <c r="E12" s="29" t="s">
        <v>45</v>
      </c>
      <c r="F12" s="30">
        <v>69749</v>
      </c>
      <c r="G12" s="31">
        <v>0</v>
      </c>
      <c r="H12" s="31">
        <v>42287</v>
      </c>
      <c r="I12" s="31">
        <v>1741</v>
      </c>
      <c r="J12" s="31">
        <v>0</v>
      </c>
      <c r="K12" s="32">
        <v>7964</v>
      </c>
      <c r="L12" s="33" t="s">
        <v>35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121741</v>
      </c>
    </row>
    <row r="13" spans="1:22" x14ac:dyDescent="0.45">
      <c r="A13" s="27" t="s">
        <v>31</v>
      </c>
      <c r="B13" s="27" t="s">
        <v>46</v>
      </c>
      <c r="C13" s="28" t="s">
        <v>47</v>
      </c>
      <c r="D13" s="28">
        <v>2024</v>
      </c>
      <c r="E13" s="29" t="s">
        <v>34</v>
      </c>
      <c r="F13" s="30">
        <v>0</v>
      </c>
      <c r="G13" s="31">
        <v>0</v>
      </c>
      <c r="H13" s="31">
        <v>29550</v>
      </c>
      <c r="I13" s="31">
        <v>0</v>
      </c>
      <c r="J13" s="31">
        <v>0</v>
      </c>
      <c r="K13" s="32">
        <v>2068</v>
      </c>
      <c r="L13" s="33" t="s">
        <v>35</v>
      </c>
      <c r="M13" s="34"/>
      <c r="N13" s="34"/>
      <c r="O13" s="34"/>
      <c r="P13" s="34"/>
      <c r="Q13" s="34"/>
      <c r="R13" s="34"/>
      <c r="S13" s="34"/>
      <c r="T13" s="34"/>
      <c r="U13" s="35">
        <f t="shared" si="0"/>
        <v>0</v>
      </c>
      <c r="V13" s="36">
        <f t="shared" si="1"/>
        <v>31618</v>
      </c>
    </row>
    <row r="14" spans="1:22" x14ac:dyDescent="0.45">
      <c r="A14" s="27" t="s">
        <v>31</v>
      </c>
      <c r="B14" s="27" t="s">
        <v>48</v>
      </c>
      <c r="C14" s="28" t="s">
        <v>49</v>
      </c>
      <c r="D14" s="28">
        <v>2024</v>
      </c>
      <c r="E14" s="29" t="s">
        <v>34</v>
      </c>
      <c r="F14" s="30">
        <v>0</v>
      </c>
      <c r="G14" s="31">
        <v>562080</v>
      </c>
      <c r="H14" s="31">
        <v>0</v>
      </c>
      <c r="I14" s="31">
        <v>0</v>
      </c>
      <c r="J14" s="31">
        <v>0</v>
      </c>
      <c r="K14" s="32">
        <v>22700</v>
      </c>
      <c r="L14" s="33" t="s">
        <v>40</v>
      </c>
      <c r="M14" s="34">
        <v>0</v>
      </c>
      <c r="N14" s="34">
        <v>0</v>
      </c>
      <c r="O14" s="34">
        <v>0</v>
      </c>
      <c r="P14" s="34">
        <v>18</v>
      </c>
      <c r="Q14" s="34">
        <v>4</v>
      </c>
      <c r="R14" s="34">
        <v>2</v>
      </c>
      <c r="S14" s="34">
        <v>0</v>
      </c>
      <c r="T14" s="34">
        <v>0</v>
      </c>
      <c r="U14" s="35">
        <f t="shared" si="0"/>
        <v>24</v>
      </c>
      <c r="V14" s="36">
        <f t="shared" si="1"/>
        <v>584780</v>
      </c>
    </row>
    <row r="15" spans="1:22" x14ac:dyDescent="0.45">
      <c r="A15" s="27" t="s">
        <v>31</v>
      </c>
      <c r="B15" s="27" t="s">
        <v>50</v>
      </c>
      <c r="C15" s="28" t="s">
        <v>51</v>
      </c>
      <c r="D15" s="28">
        <v>2024</v>
      </c>
      <c r="E15" s="29" t="s">
        <v>34</v>
      </c>
      <c r="F15" s="30">
        <v>0</v>
      </c>
      <c r="G15" s="31">
        <v>0</v>
      </c>
      <c r="H15" s="31">
        <v>25873</v>
      </c>
      <c r="I15" s="31">
        <v>0</v>
      </c>
      <c r="J15" s="31">
        <v>0</v>
      </c>
      <c r="K15" s="32">
        <v>2587</v>
      </c>
      <c r="L15" s="33" t="s">
        <v>35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28460</v>
      </c>
    </row>
    <row r="16" spans="1:22" x14ac:dyDescent="0.45">
      <c r="A16" s="27" t="s">
        <v>31</v>
      </c>
      <c r="B16" s="27" t="s">
        <v>52</v>
      </c>
      <c r="C16" s="28" t="s">
        <v>53</v>
      </c>
      <c r="D16" s="28">
        <v>2024</v>
      </c>
      <c r="E16" s="29" t="s">
        <v>34</v>
      </c>
      <c r="F16" s="30">
        <v>0</v>
      </c>
      <c r="G16" s="31">
        <v>457800</v>
      </c>
      <c r="H16" s="31">
        <v>0</v>
      </c>
      <c r="I16" s="31">
        <v>0</v>
      </c>
      <c r="J16" s="31">
        <v>0</v>
      </c>
      <c r="K16" s="32">
        <v>17286</v>
      </c>
      <c r="L16" s="33" t="s">
        <v>40</v>
      </c>
      <c r="M16" s="34">
        <v>0</v>
      </c>
      <c r="N16" s="34">
        <v>2</v>
      </c>
      <c r="O16" s="34">
        <v>16</v>
      </c>
      <c r="P16" s="34">
        <v>5</v>
      </c>
      <c r="Q16" s="34">
        <v>0</v>
      </c>
      <c r="R16" s="34">
        <v>0</v>
      </c>
      <c r="S16" s="34">
        <v>0</v>
      </c>
      <c r="T16" s="34">
        <v>0</v>
      </c>
      <c r="U16" s="35">
        <f t="shared" si="0"/>
        <v>23</v>
      </c>
      <c r="V16" s="36">
        <f t="shared" si="1"/>
        <v>475086</v>
      </c>
    </row>
    <row r="17" spans="1:22" x14ac:dyDescent="0.45">
      <c r="A17" s="27" t="s">
        <v>31</v>
      </c>
      <c r="B17" s="27" t="s">
        <v>54</v>
      </c>
      <c r="C17" s="28" t="s">
        <v>55</v>
      </c>
      <c r="D17" s="28">
        <v>2024</v>
      </c>
      <c r="E17" s="29" t="s">
        <v>34</v>
      </c>
      <c r="F17" s="30">
        <v>0</v>
      </c>
      <c r="G17" s="31">
        <v>367200</v>
      </c>
      <c r="H17" s="31">
        <v>0</v>
      </c>
      <c r="I17" s="31">
        <v>0</v>
      </c>
      <c r="J17" s="31">
        <v>0</v>
      </c>
      <c r="K17" s="32">
        <v>21426</v>
      </c>
      <c r="L17" s="33" t="s">
        <v>40</v>
      </c>
      <c r="M17" s="34">
        <v>0</v>
      </c>
      <c r="N17" s="34">
        <v>12</v>
      </c>
      <c r="O17" s="34">
        <v>9</v>
      </c>
      <c r="P17" s="34">
        <v>0</v>
      </c>
      <c r="Q17" s="34">
        <v>0</v>
      </c>
      <c r="R17" s="34">
        <v>0</v>
      </c>
      <c r="S17" s="34">
        <v>0</v>
      </c>
      <c r="T17" s="34">
        <v>0</v>
      </c>
      <c r="U17" s="35">
        <f t="shared" si="0"/>
        <v>21</v>
      </c>
      <c r="V17" s="36">
        <f t="shared" si="1"/>
        <v>388626</v>
      </c>
    </row>
    <row r="18" spans="1:22" x14ac:dyDescent="0.45">
      <c r="A18" s="27" t="s">
        <v>56</v>
      </c>
      <c r="B18" s="27" t="s">
        <v>57</v>
      </c>
      <c r="C18" s="28" t="s">
        <v>58</v>
      </c>
      <c r="D18" s="28">
        <v>2024</v>
      </c>
      <c r="E18" s="29" t="s">
        <v>34</v>
      </c>
      <c r="F18" s="30">
        <v>0</v>
      </c>
      <c r="G18" s="31">
        <v>181440</v>
      </c>
      <c r="H18" s="31">
        <v>43300</v>
      </c>
      <c r="I18" s="31">
        <v>0</v>
      </c>
      <c r="J18" s="31">
        <v>0</v>
      </c>
      <c r="K18" s="32">
        <v>0</v>
      </c>
      <c r="L18" s="33" t="s">
        <v>40</v>
      </c>
      <c r="M18" s="34">
        <v>0</v>
      </c>
      <c r="N18" s="34">
        <v>0</v>
      </c>
      <c r="O18" s="34">
        <v>10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10</v>
      </c>
      <c r="V18" s="36">
        <f t="shared" si="1"/>
        <v>224740</v>
      </c>
    </row>
    <row r="19" spans="1:22" x14ac:dyDescent="0.45">
      <c r="A19" s="27"/>
      <c r="B19" s="27"/>
      <c r="C19" s="28"/>
      <c r="D19" s="28"/>
      <c r="E19" s="29"/>
      <c r="F19" s="30"/>
      <c r="G19" s="31"/>
      <c r="H19" s="31"/>
      <c r="I19" s="31"/>
      <c r="J19" s="31"/>
      <c r="K19" s="32"/>
      <c r="L19" s="33"/>
      <c r="M19" s="34"/>
      <c r="N19" s="34"/>
      <c r="O19" s="34"/>
      <c r="P19" s="34"/>
      <c r="Q19" s="34"/>
      <c r="R19" s="34"/>
      <c r="S19" s="34"/>
      <c r="T19" s="34"/>
      <c r="U19" s="35">
        <f t="shared" si="0"/>
        <v>0</v>
      </c>
      <c r="V19" s="36">
        <f t="shared" si="1"/>
        <v>0</v>
      </c>
    </row>
    <row r="20" spans="1:22" x14ac:dyDescent="0.45">
      <c r="A20" s="27"/>
      <c r="B20" s="27"/>
      <c r="C20" s="28"/>
      <c r="D20" s="28"/>
      <c r="E20" s="29"/>
      <c r="F20" s="30"/>
      <c r="G20" s="31"/>
      <c r="H20" s="31"/>
      <c r="I20" s="31"/>
      <c r="J20" s="31"/>
      <c r="K20" s="32"/>
      <c r="L20" s="33"/>
      <c r="M20" s="34"/>
      <c r="N20" s="34"/>
      <c r="O20" s="34"/>
      <c r="P20" s="34"/>
      <c r="Q20" s="34"/>
      <c r="R20" s="34"/>
      <c r="S20" s="34"/>
      <c r="T20" s="34"/>
      <c r="U20" s="35">
        <f t="shared" si="0"/>
        <v>0</v>
      </c>
      <c r="V20" s="36">
        <f t="shared" si="1"/>
        <v>0</v>
      </c>
    </row>
    <row r="21" spans="1:22" x14ac:dyDescent="0.45">
      <c r="A21" s="27"/>
      <c r="B21" s="27"/>
      <c r="C21" s="28"/>
      <c r="D21" s="28"/>
      <c r="E21" s="29"/>
      <c r="F21" s="30"/>
      <c r="G21" s="31"/>
      <c r="H21" s="31"/>
      <c r="I21" s="31"/>
      <c r="J21" s="31"/>
      <c r="K21" s="32"/>
      <c r="L21" s="33"/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0</v>
      </c>
    </row>
    <row r="22" spans="1:22" x14ac:dyDescent="0.45">
      <c r="A22" s="27"/>
      <c r="B22" s="27"/>
      <c r="C22" s="28"/>
      <c r="D22" s="28"/>
      <c r="E22" s="29"/>
      <c r="F22" s="30"/>
      <c r="G22" s="31"/>
      <c r="H22" s="31"/>
      <c r="I22" s="31"/>
      <c r="J22" s="31"/>
      <c r="K22" s="32"/>
      <c r="L22" s="33"/>
      <c r="M22" s="34"/>
      <c r="N22" s="34"/>
      <c r="O22" s="34"/>
      <c r="P22" s="34"/>
      <c r="Q22" s="34"/>
      <c r="R22" s="34"/>
      <c r="S22" s="34"/>
      <c r="T22" s="34"/>
      <c r="U22" s="35">
        <f t="shared" si="0"/>
        <v>0</v>
      </c>
      <c r="V22" s="36">
        <f t="shared" si="1"/>
        <v>0</v>
      </c>
    </row>
    <row r="23" spans="1:22" x14ac:dyDescent="0.45">
      <c r="A23" s="27"/>
      <c r="B23" s="27"/>
      <c r="C23" s="28"/>
      <c r="D23" s="28"/>
      <c r="E23" s="29"/>
      <c r="F23" s="30"/>
      <c r="G23" s="31"/>
      <c r="H23" s="31"/>
      <c r="I23" s="31"/>
      <c r="J23" s="31"/>
      <c r="K23" s="32"/>
      <c r="L23" s="33"/>
      <c r="M23" s="34"/>
      <c r="N23" s="34"/>
      <c r="O23" s="34"/>
      <c r="P23" s="34"/>
      <c r="Q23" s="34"/>
      <c r="R23" s="34"/>
      <c r="S23" s="34"/>
      <c r="T23" s="34"/>
      <c r="U23" s="35">
        <f t="shared" si="0"/>
        <v>0</v>
      </c>
      <c r="V23" s="36">
        <f t="shared" si="1"/>
        <v>0</v>
      </c>
    </row>
    <row r="24" spans="1:22" x14ac:dyDescent="0.45">
      <c r="A24" s="27"/>
      <c r="B24" s="27"/>
      <c r="C24" s="28"/>
      <c r="D24" s="28"/>
      <c r="E24" s="29"/>
      <c r="F24" s="30"/>
      <c r="G24" s="31"/>
      <c r="H24" s="31"/>
      <c r="I24" s="31"/>
      <c r="J24" s="31"/>
      <c r="K24" s="32"/>
      <c r="L24" s="33"/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0</v>
      </c>
    </row>
    <row r="25" spans="1:22" x14ac:dyDescent="0.45">
      <c r="A25" s="27"/>
      <c r="B25" s="27"/>
      <c r="C25" s="28"/>
      <c r="D25" s="28"/>
      <c r="E25" s="29"/>
      <c r="F25" s="30"/>
      <c r="G25" s="31"/>
      <c r="H25" s="31"/>
      <c r="I25" s="31"/>
      <c r="J25" s="31"/>
      <c r="K25" s="32"/>
      <c r="L25" s="33"/>
      <c r="M25" s="34"/>
      <c r="N25" s="34"/>
      <c r="O25" s="34"/>
      <c r="P25" s="34"/>
      <c r="Q25" s="34"/>
      <c r="R25" s="34"/>
      <c r="S25" s="34"/>
      <c r="T25" s="34"/>
      <c r="U25" s="35">
        <f t="shared" si="0"/>
        <v>0</v>
      </c>
      <c r="V25" s="36">
        <f t="shared" si="1"/>
        <v>0</v>
      </c>
    </row>
    <row r="26" spans="1:22" x14ac:dyDescent="0.45">
      <c r="A26" s="27"/>
      <c r="B26" s="27"/>
      <c r="C26" s="28"/>
      <c r="D26" s="28"/>
      <c r="E26" s="29"/>
      <c r="F26" s="30"/>
      <c r="G26" s="31"/>
      <c r="H26" s="31"/>
      <c r="I26" s="31"/>
      <c r="J26" s="31"/>
      <c r="K26" s="32"/>
      <c r="L26" s="33"/>
      <c r="M26" s="34"/>
      <c r="N26" s="34"/>
      <c r="O26" s="34"/>
      <c r="P26" s="34"/>
      <c r="Q26" s="34"/>
      <c r="R26" s="34"/>
      <c r="S26" s="34"/>
      <c r="T26" s="34"/>
      <c r="U26" s="35">
        <f t="shared" si="0"/>
        <v>0</v>
      </c>
      <c r="V26" s="36">
        <f t="shared" si="1"/>
        <v>0</v>
      </c>
    </row>
    <row r="27" spans="1:22" x14ac:dyDescent="0.45">
      <c r="A27" s="27"/>
      <c r="B27" s="27"/>
      <c r="C27" s="28"/>
      <c r="D27" s="28"/>
      <c r="E27" s="29"/>
      <c r="F27" s="30"/>
      <c r="G27" s="31"/>
      <c r="H27" s="31"/>
      <c r="I27" s="31"/>
      <c r="J27" s="31"/>
      <c r="K27" s="32"/>
      <c r="L27" s="33"/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0</v>
      </c>
    </row>
    <row r="28" spans="1:22" x14ac:dyDescent="0.45">
      <c r="A28" s="27"/>
      <c r="B28" s="27"/>
      <c r="C28" s="28"/>
      <c r="D28" s="28"/>
      <c r="E28" s="29"/>
      <c r="F28" s="30"/>
      <c r="G28" s="31"/>
      <c r="H28" s="31"/>
      <c r="I28" s="31"/>
      <c r="J28" s="31"/>
      <c r="K28" s="32"/>
      <c r="L28" s="33"/>
      <c r="M28" s="34"/>
      <c r="N28" s="34"/>
      <c r="O28" s="34"/>
      <c r="P28" s="34"/>
      <c r="Q28" s="34"/>
      <c r="R28" s="34"/>
      <c r="S28" s="34"/>
      <c r="T28" s="34"/>
      <c r="U28" s="35">
        <f t="shared" si="0"/>
        <v>0</v>
      </c>
      <c r="V28" s="36">
        <f t="shared" si="1"/>
        <v>0</v>
      </c>
    </row>
  </sheetData>
  <autoFilter ref="A8:V8" xr:uid="{326B5E76-C785-42A5-A3B4-6DDB97ED8BDB}"/>
  <conditionalFormatting sqref="D9:D28">
    <cfRule type="expression" dxfId="2" priority="1">
      <formula>OR($D9&gt;2024,AND($D9&lt;2024,$D9&lt;&gt;""))</formula>
    </cfRule>
  </conditionalFormatting>
  <conditionalFormatting sqref="V9:V28">
    <cfRule type="expression" dxfId="1" priority="2">
      <formula>#REF!&lt;0</formula>
    </cfRule>
    <cfRule type="cellIs" dxfId="0" priority="3" operator="lessThan">
      <formula>0</formula>
    </cfRule>
  </conditionalFormatting>
  <dataValidations count="3">
    <dataValidation type="list" allowBlank="1" showInputMessage="1" showErrorMessage="1" sqref="L9:L28" xr:uid="{D9064A64-C5CA-4AC5-AE96-D689C02A4FF9}">
      <formula1>"N/A, FMR, Actual Rent"</formula1>
    </dataValidation>
    <dataValidation type="list" allowBlank="1" showInputMessage="1" showErrorMessage="1" sqref="E9:E28" xr:uid="{29D72782-B6AB-4CD2-8319-294738D7E262}">
      <formula1>"PH, TH, Joint TH &amp; PH-RRH, HMIS, SSO, TRA, PRA, SRA, S+C/SRO"</formula1>
    </dataValidation>
    <dataValidation allowBlank="1" showErrorMessage="1" sqref="A8:V8" xr:uid="{B58D8E5A-9DF8-4D9B-A646-9906F39B38ED}"/>
  </dataValidations>
  <pageMargins left="0.5" right="0.5" top="0.25" bottom="0.4" header="0.3" footer="0.15"/>
  <pageSetup fitToWidth="2" fitToHeight="10" orientation="landscape" r:id="rId1"/>
  <headerFooter>
    <oddFooter>&amp;L&amp;L &amp;B&amp;F&amp;R&amp;R &amp;BRevised 8/11/2023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2023-08-08T18:26:13Z</dcterms:created>
  <dcterms:modified xsi:type="dcterms:W3CDTF">2023-08-10T14:16:22Z</dcterms:modified>
</cp:coreProperties>
</file>