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6394502C-7901-44BC-B8E2-DE6179548631}" xr6:coauthVersionLast="47" xr6:coauthVersionMax="47" xr10:uidLastSave="{00000000-0000-0000-0000-000000000000}"/>
  <bookViews>
    <workbookView xWindow="3308" yWindow="3308" windowWidth="19237" windowHeight="11220" xr2:uid="{88AB7620-6689-4681-8147-2BA3E7571927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1" i="1" l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<sst xmlns="http://schemas.openxmlformats.org/spreadsheetml/2006/main" count="149" uniqueCount="93">
  <si>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</si>
  <si>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</si>
  <si>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</si>
  <si>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</si>
  <si>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</si>
  <si>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</si>
  <si>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</si>
  <si>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</si>
  <si>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</si>
  <si>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</si>
  <si>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</si>
  <si>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</si>
  <si>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</si>
  <si>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</si>
  <si>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</si>
  <si>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</si>
  <si>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</si>
  <si>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</si>
  <si>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</si>
  <si>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</si>
  <si>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</si>
  <si>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</si>
  <si>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</si>
  <si>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</si>
  <si>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</si>
  <si>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</si>
  <si>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</si>
  <si>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</si>
  <si>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</si>
  <si>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</si>
  <si>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OR-505</t>
  </si>
  <si>
    <t>Community Services Consortium</t>
  </si>
  <si>
    <t>CSC Supportive Housing RRH Consolidated</t>
  </si>
  <si>
    <t>OR0063L0E052213</t>
  </si>
  <si>
    <t>PH</t>
  </si>
  <si>
    <t>FMR</t>
  </si>
  <si>
    <t/>
  </si>
  <si>
    <t>Portland</t>
  </si>
  <si>
    <t>Oregon Balance of State CoC</t>
  </si>
  <si>
    <t>Community Action Partnership of Oregon (CAPO)</t>
  </si>
  <si>
    <t>United Community Action Network</t>
  </si>
  <si>
    <t>UCAN Rent and Support PH-RRH Consolidated</t>
  </si>
  <si>
    <t>OR0064L0E052215</t>
  </si>
  <si>
    <t>Tillamook County Community Action Resource Enterprises Inc.</t>
  </si>
  <si>
    <t>CARE Homeless PH-RRH</t>
  </si>
  <si>
    <t>OR0066L0E052215</t>
  </si>
  <si>
    <t>Community Action Team, Inc</t>
  </si>
  <si>
    <t>CAT Permanent Housing Program PH</t>
  </si>
  <si>
    <t>OR0067L0E052215</t>
  </si>
  <si>
    <t>Actual Rent</t>
  </si>
  <si>
    <t>Community Action Program of East Central Oregon</t>
  </si>
  <si>
    <t>CAPECO Co-Operative PH RRH</t>
  </si>
  <si>
    <t>OR0069L0E052215</t>
  </si>
  <si>
    <t>Community Action Partnership of Oregon</t>
  </si>
  <si>
    <t>OR-505 CoC HMIS Consolidated Grant FY2022</t>
  </si>
  <si>
    <t>OR0074L0E052215</t>
  </si>
  <si>
    <t>UCAN ROLS PH</t>
  </si>
  <si>
    <t>OR0080L0E052215</t>
  </si>
  <si>
    <t>Clatsop Community Action</t>
  </si>
  <si>
    <t>CCA-Cla-RRH Rapid Rehousing</t>
  </si>
  <si>
    <t>OR0082L0E052215</t>
  </si>
  <si>
    <t>CAT St. Helens PH-RRH Consolidated</t>
  </si>
  <si>
    <t>OR0083L0E052215</t>
  </si>
  <si>
    <t>Yamhill Community Action Partnership</t>
  </si>
  <si>
    <t>YCAP Stabilization and Self-Reliance PH-RRH FY2022</t>
  </si>
  <si>
    <t>OR0084L0E052215</t>
  </si>
  <si>
    <t>UCAN CARE For Independent Living PH</t>
  </si>
  <si>
    <t>OR0125L0E052212</t>
  </si>
  <si>
    <t>CCA-Clat-PH Leasing</t>
  </si>
  <si>
    <t>OR0148L0E052211</t>
  </si>
  <si>
    <t>CAPECO PH Bonus 1</t>
  </si>
  <si>
    <t>OR0150L0E052211</t>
  </si>
  <si>
    <t>CAT New Beginnings</t>
  </si>
  <si>
    <t>OR0171L0E052210</t>
  </si>
  <si>
    <t>YCAP Open Door PSH Bonus FY2022</t>
  </si>
  <si>
    <t>OR0233L0E052206</t>
  </si>
  <si>
    <t>CCA-Cla-RRH Rapid Rehousing Youth</t>
  </si>
  <si>
    <t>OR0245L0E052205</t>
  </si>
  <si>
    <t>YCAP DEV RRH FY2022 v2</t>
  </si>
  <si>
    <t>OR0264L0E052204</t>
  </si>
  <si>
    <t>CAT FISH DV Bonus RRH</t>
  </si>
  <si>
    <t>OR0265L0E052204</t>
  </si>
  <si>
    <t>CSC Corvallis PSH</t>
  </si>
  <si>
    <t>OR0285L0E052203</t>
  </si>
  <si>
    <t>YCAP Safe Housing PSH Bonus FY2022</t>
  </si>
  <si>
    <t>OR0292L0E052203</t>
  </si>
  <si>
    <t>CCA-SASH</t>
  </si>
  <si>
    <t>OR0327L0E052201</t>
  </si>
  <si>
    <t>OR-505 ROCC HMIS CE FY2022</t>
  </si>
  <si>
    <t>OR0328L0E052201</t>
  </si>
  <si>
    <t>Community Connection of Northeast Oregon, Inc.</t>
  </si>
  <si>
    <t>CofC PH RRH 2022</t>
  </si>
  <si>
    <t>OR0363L0E052200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</si>
</sst>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77C43-FB3A-4DBD-B1BF-96F49F540EEB}">
  <sheetPr codeName="Sheet295">
    <pageSetUpPr fitToPage="1"/>
  </sheetPr>
  <dimension ref="A1:DG4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39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2670442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189912</v>
      </c>
      <c r="H9" s="31">
        <v>37650</v>
      </c>
      <c r="I9" s="31">
        <v>0</v>
      </c>
      <c r="J9" s="31">
        <v>0</v>
      </c>
      <c r="K9" s="32">
        <v>11280</v>
      </c>
      <c r="L9" s="33" t="s">
        <v>35</v>
      </c>
      <c r="M9" s="34">
        <v>0</v>
      </c>
      <c r="N9" s="34">
        <v>0</v>
      </c>
      <c r="O9" s="34">
        <v>8</v>
      </c>
      <c r="P9" s="34">
        <v>6</v>
      </c>
      <c r="Q9" s="34">
        <v>1</v>
      </c>
      <c r="R9" s="34">
        <v>0</v>
      </c>
      <c r="S9" s="34">
        <v>0</v>
      </c>
      <c r="T9" s="34">
        <v>0</v>
      </c>
      <c r="U9" s="35">
        <f t="shared" ref="U9:U41" si="0">SUM(M9:T9)</f>
        <v>15</v>
      </c>
      <c r="V9" s="36">
        <f t="shared" ref="V9:V41" si="1">SUM(F9:K9)</f>
        <v>238842</v>
      </c>
    </row>
    <row r="10" spans="1:22" x14ac:dyDescent="0.45">
      <c r="A10" s="27" t="s">
        <v>40</v>
      </c>
      <c r="B10" s="27" t="s">
        <v>41</v>
      </c>
      <c r="C10" s="28" t="s">
        <v>42</v>
      </c>
      <c r="D10" s="28">
        <v>2024</v>
      </c>
      <c r="E10" s="29" t="s">
        <v>34</v>
      </c>
      <c r="F10" s="30">
        <v>0</v>
      </c>
      <c r="G10" s="31">
        <v>122280</v>
      </c>
      <c r="H10" s="31">
        <v>17936</v>
      </c>
      <c r="I10" s="31">
        <v>0</v>
      </c>
      <c r="J10" s="31">
        <v>0</v>
      </c>
      <c r="K10" s="32">
        <v>5861</v>
      </c>
      <c r="L10" s="33" t="s">
        <v>35</v>
      </c>
      <c r="M10" s="34">
        <v>0</v>
      </c>
      <c r="N10" s="34">
        <v>0</v>
      </c>
      <c r="O10" s="34">
        <v>1</v>
      </c>
      <c r="P10" s="34">
        <v>4</v>
      </c>
      <c r="Q10" s="34">
        <v>3</v>
      </c>
      <c r="R10" s="34">
        <v>0</v>
      </c>
      <c r="S10" s="34">
        <v>0</v>
      </c>
      <c r="T10" s="34">
        <v>0</v>
      </c>
      <c r="U10" s="35">
        <f t="shared" si="0"/>
        <v>8</v>
      </c>
      <c r="V10" s="36">
        <f t="shared" si="1"/>
        <v>146077</v>
      </c>
    </row>
    <row r="11" spans="1:22" x14ac:dyDescent="0.45">
      <c r="A11" s="27" t="s">
        <v>43</v>
      </c>
      <c r="B11" s="27" t="s">
        <v>44</v>
      </c>
      <c r="C11" s="28" t="s">
        <v>45</v>
      </c>
      <c r="D11" s="28">
        <v>2024</v>
      </c>
      <c r="E11" s="29" t="s">
        <v>34</v>
      </c>
      <c r="F11" s="30">
        <v>0</v>
      </c>
      <c r="G11" s="31">
        <v>28116</v>
      </c>
      <c r="H11" s="31">
        <v>3781</v>
      </c>
      <c r="I11" s="31">
        <v>0</v>
      </c>
      <c r="J11" s="31">
        <v>0</v>
      </c>
      <c r="K11" s="32">
        <v>1557</v>
      </c>
      <c r="L11" s="33" t="s">
        <v>35</v>
      </c>
      <c r="M11" s="34">
        <v>0</v>
      </c>
      <c r="N11" s="34">
        <v>0</v>
      </c>
      <c r="O11" s="34">
        <v>3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3</v>
      </c>
      <c r="V11" s="36">
        <f t="shared" si="1"/>
        <v>33454</v>
      </c>
    </row>
    <row r="12" spans="1:22" x14ac:dyDescent="0.45">
      <c r="A12" s="27" t="s">
        <v>46</v>
      </c>
      <c r="B12" s="27" t="s">
        <v>47</v>
      </c>
      <c r="C12" s="28" t="s">
        <v>48</v>
      </c>
      <c r="D12" s="28">
        <v>2024</v>
      </c>
      <c r="E12" s="29" t="s">
        <v>34</v>
      </c>
      <c r="F12" s="30">
        <v>0</v>
      </c>
      <c r="G12" s="31">
        <v>153360</v>
      </c>
      <c r="H12" s="31">
        <v>17914</v>
      </c>
      <c r="I12" s="31">
        <v>0</v>
      </c>
      <c r="J12" s="31">
        <v>0</v>
      </c>
      <c r="K12" s="32">
        <v>6417</v>
      </c>
      <c r="L12" s="33" t="s">
        <v>49</v>
      </c>
      <c r="M12" s="34">
        <v>0</v>
      </c>
      <c r="N12" s="34">
        <v>0</v>
      </c>
      <c r="O12" s="34">
        <v>10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10</v>
      </c>
      <c r="V12" s="36">
        <f t="shared" si="1"/>
        <v>177691</v>
      </c>
    </row>
    <row r="13" spans="1:22" x14ac:dyDescent="0.45">
      <c r="A13" s="27" t="s">
        <v>50</v>
      </c>
      <c r="B13" s="27" t="s">
        <v>51</v>
      </c>
      <c r="C13" s="28" t="s">
        <v>52</v>
      </c>
      <c r="D13" s="28">
        <v>2024</v>
      </c>
      <c r="E13" s="29" t="s">
        <v>34</v>
      </c>
      <c r="F13" s="30">
        <v>0</v>
      </c>
      <c r="G13" s="31">
        <v>116460</v>
      </c>
      <c r="H13" s="31">
        <v>18789</v>
      </c>
      <c r="I13" s="31">
        <v>0</v>
      </c>
      <c r="J13" s="31">
        <v>0</v>
      </c>
      <c r="K13" s="32">
        <v>4509</v>
      </c>
      <c r="L13" s="33" t="s">
        <v>49</v>
      </c>
      <c r="M13" s="34">
        <v>0</v>
      </c>
      <c r="N13" s="34">
        <v>2</v>
      </c>
      <c r="O13" s="34">
        <v>2</v>
      </c>
      <c r="P13" s="34">
        <v>4</v>
      </c>
      <c r="Q13" s="34">
        <v>3</v>
      </c>
      <c r="R13" s="34">
        <v>0</v>
      </c>
      <c r="S13" s="34">
        <v>0</v>
      </c>
      <c r="T13" s="34">
        <v>0</v>
      </c>
      <c r="U13" s="35">
        <f t="shared" si="0"/>
        <v>11</v>
      </c>
      <c r="V13" s="36">
        <f t="shared" si="1"/>
        <v>139758</v>
      </c>
    </row>
    <row r="14" spans="1:22" x14ac:dyDescent="0.45">
      <c r="A14" s="27" t="s">
        <v>53</v>
      </c>
      <c r="B14" s="27" t="s">
        <v>54</v>
      </c>
      <c r="C14" s="28" t="s">
        <v>55</v>
      </c>
      <c r="D14" s="28">
        <v>2024</v>
      </c>
      <c r="E14" s="29" t="s">
        <v>17</v>
      </c>
      <c r="F14" s="30">
        <v>0</v>
      </c>
      <c r="G14" s="31">
        <v>0</v>
      </c>
      <c r="H14" s="31">
        <v>0</v>
      </c>
      <c r="I14" s="31">
        <v>0</v>
      </c>
      <c r="J14" s="31">
        <v>97000</v>
      </c>
      <c r="K14" s="32">
        <v>3000</v>
      </c>
      <c r="L14" s="33" t="s">
        <v>36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100000</v>
      </c>
    </row>
    <row r="15" spans="1:22" x14ac:dyDescent="0.45">
      <c r="A15" s="27" t="s">
        <v>40</v>
      </c>
      <c r="B15" s="27" t="s">
        <v>56</v>
      </c>
      <c r="C15" s="28" t="s">
        <v>57</v>
      </c>
      <c r="D15" s="28">
        <v>2024</v>
      </c>
      <c r="E15" s="29" t="s">
        <v>34</v>
      </c>
      <c r="F15" s="30">
        <v>0</v>
      </c>
      <c r="G15" s="31">
        <v>190548</v>
      </c>
      <c r="H15" s="31">
        <v>10228</v>
      </c>
      <c r="I15" s="31">
        <v>0</v>
      </c>
      <c r="J15" s="31">
        <v>0</v>
      </c>
      <c r="K15" s="32">
        <v>6450</v>
      </c>
      <c r="L15" s="33" t="s">
        <v>35</v>
      </c>
      <c r="M15" s="34">
        <v>0</v>
      </c>
      <c r="N15" s="34">
        <v>0</v>
      </c>
      <c r="O15" s="34">
        <v>8</v>
      </c>
      <c r="P15" s="34">
        <v>2</v>
      </c>
      <c r="Q15" s="34">
        <v>1</v>
      </c>
      <c r="R15" s="34">
        <v>0</v>
      </c>
      <c r="S15" s="34">
        <v>0</v>
      </c>
      <c r="T15" s="34">
        <v>0</v>
      </c>
      <c r="U15" s="35">
        <f t="shared" si="0"/>
        <v>11</v>
      </c>
      <c r="V15" s="36">
        <f t="shared" si="1"/>
        <v>207226</v>
      </c>
    </row>
    <row r="16" spans="1:22" x14ac:dyDescent="0.45">
      <c r="A16" s="27" t="s">
        <v>58</v>
      </c>
      <c r="B16" s="27" t="s">
        <v>59</v>
      </c>
      <c r="C16" s="28" t="s">
        <v>60</v>
      </c>
      <c r="D16" s="28">
        <v>2024</v>
      </c>
      <c r="E16" s="29" t="s">
        <v>34</v>
      </c>
      <c r="F16" s="30">
        <v>0</v>
      </c>
      <c r="G16" s="31">
        <v>25896</v>
      </c>
      <c r="H16" s="31">
        <v>0</v>
      </c>
      <c r="I16" s="31">
        <v>0</v>
      </c>
      <c r="J16" s="31">
        <v>0</v>
      </c>
      <c r="K16" s="32">
        <v>1035</v>
      </c>
      <c r="L16" s="33" t="s">
        <v>35</v>
      </c>
      <c r="M16" s="34">
        <v>0</v>
      </c>
      <c r="N16" s="34">
        <v>0</v>
      </c>
      <c r="O16" s="34">
        <v>0</v>
      </c>
      <c r="P16" s="34">
        <v>2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2</v>
      </c>
      <c r="V16" s="36">
        <f t="shared" si="1"/>
        <v>26931</v>
      </c>
    </row>
    <row r="17" spans="1:22" x14ac:dyDescent="0.45">
      <c r="A17" s="27" t="s">
        <v>46</v>
      </c>
      <c r="B17" s="27" t="s">
        <v>61</v>
      </c>
      <c r="C17" s="28" t="s">
        <v>62</v>
      </c>
      <c r="D17" s="28">
        <v>2024</v>
      </c>
      <c r="E17" s="29" t="s">
        <v>34</v>
      </c>
      <c r="F17" s="30">
        <v>0</v>
      </c>
      <c r="G17" s="31">
        <v>221724</v>
      </c>
      <c r="H17" s="31">
        <v>37039</v>
      </c>
      <c r="I17" s="31">
        <v>0</v>
      </c>
      <c r="J17" s="31">
        <v>0</v>
      </c>
      <c r="K17" s="32">
        <v>8500</v>
      </c>
      <c r="L17" s="33" t="s">
        <v>49</v>
      </c>
      <c r="M17" s="34">
        <v>0</v>
      </c>
      <c r="N17" s="34">
        <v>0</v>
      </c>
      <c r="O17" s="34">
        <v>5</v>
      </c>
      <c r="P17" s="34">
        <v>4</v>
      </c>
      <c r="Q17" s="34">
        <v>3</v>
      </c>
      <c r="R17" s="34">
        <v>0</v>
      </c>
      <c r="S17" s="34">
        <v>0</v>
      </c>
      <c r="T17" s="34">
        <v>0</v>
      </c>
      <c r="U17" s="35">
        <f t="shared" si="0"/>
        <v>12</v>
      </c>
      <c r="V17" s="36">
        <f t="shared" si="1"/>
        <v>267263</v>
      </c>
    </row>
    <row r="18" spans="1:22" x14ac:dyDescent="0.45">
      <c r="A18" s="27" t="s">
        <v>63</v>
      </c>
      <c r="B18" s="27" t="s">
        <v>64</v>
      </c>
      <c r="C18" s="28" t="s">
        <v>65</v>
      </c>
      <c r="D18" s="28">
        <v>2024</v>
      </c>
      <c r="E18" s="29" t="s">
        <v>34</v>
      </c>
      <c r="F18" s="30">
        <v>0</v>
      </c>
      <c r="G18" s="31">
        <v>77928</v>
      </c>
      <c r="H18" s="31">
        <v>2688</v>
      </c>
      <c r="I18" s="31">
        <v>0</v>
      </c>
      <c r="J18" s="31">
        <v>0</v>
      </c>
      <c r="K18" s="32">
        <v>1262</v>
      </c>
      <c r="L18" s="33" t="s">
        <v>35</v>
      </c>
      <c r="M18" s="34">
        <v>0</v>
      </c>
      <c r="N18" s="34">
        <v>0</v>
      </c>
      <c r="O18" s="34">
        <v>2</v>
      </c>
      <c r="P18" s="34">
        <v>2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4</v>
      </c>
      <c r="V18" s="36">
        <f t="shared" si="1"/>
        <v>81878</v>
      </c>
    </row>
    <row r="19" spans="1:22" x14ac:dyDescent="0.45">
      <c r="A19" s="27" t="s">
        <v>40</v>
      </c>
      <c r="B19" s="27" t="s">
        <v>66</v>
      </c>
      <c r="C19" s="28" t="s">
        <v>67</v>
      </c>
      <c r="D19" s="28">
        <v>2024</v>
      </c>
      <c r="E19" s="29" t="s">
        <v>34</v>
      </c>
      <c r="F19" s="30">
        <v>0</v>
      </c>
      <c r="G19" s="31">
        <v>45504</v>
      </c>
      <c r="H19" s="31">
        <v>3593</v>
      </c>
      <c r="I19" s="31">
        <v>0</v>
      </c>
      <c r="J19" s="31">
        <v>0</v>
      </c>
      <c r="K19" s="32">
        <v>2353</v>
      </c>
      <c r="L19" s="33" t="s">
        <v>49</v>
      </c>
      <c r="M19" s="34">
        <v>0</v>
      </c>
      <c r="N19" s="34">
        <v>0</v>
      </c>
      <c r="O19" s="34">
        <v>2</v>
      </c>
      <c r="P19" s="34">
        <v>2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4</v>
      </c>
      <c r="V19" s="36">
        <f t="shared" si="1"/>
        <v>51450</v>
      </c>
    </row>
    <row r="20" spans="1:22" x14ac:dyDescent="0.45">
      <c r="A20" s="27" t="s">
        <v>58</v>
      </c>
      <c r="B20" s="27" t="s">
        <v>68</v>
      </c>
      <c r="C20" s="28" t="s">
        <v>69</v>
      </c>
      <c r="D20" s="28">
        <v>2024</v>
      </c>
      <c r="E20" s="29" t="s">
        <v>34</v>
      </c>
      <c r="F20" s="30">
        <v>0</v>
      </c>
      <c r="G20" s="31">
        <v>71928</v>
      </c>
      <c r="H20" s="31">
        <v>11232</v>
      </c>
      <c r="I20" s="31">
        <v>0</v>
      </c>
      <c r="J20" s="31">
        <v>0</v>
      </c>
      <c r="K20" s="32">
        <v>4148</v>
      </c>
      <c r="L20" s="33" t="s">
        <v>35</v>
      </c>
      <c r="M20" s="34">
        <v>0</v>
      </c>
      <c r="N20" s="34">
        <v>0</v>
      </c>
      <c r="O20" s="34">
        <v>3</v>
      </c>
      <c r="P20" s="34">
        <v>3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6</v>
      </c>
      <c r="V20" s="36">
        <f t="shared" si="1"/>
        <v>87308</v>
      </c>
    </row>
    <row r="21" spans="1:22" x14ac:dyDescent="0.45">
      <c r="A21" s="27" t="s">
        <v>50</v>
      </c>
      <c r="B21" s="27" t="s">
        <v>70</v>
      </c>
      <c r="C21" s="28" t="s">
        <v>71</v>
      </c>
      <c r="D21" s="28">
        <v>2024</v>
      </c>
      <c r="E21" s="29" t="s">
        <v>34</v>
      </c>
      <c r="F21" s="30">
        <v>0</v>
      </c>
      <c r="G21" s="31">
        <v>37284</v>
      </c>
      <c r="H21" s="31">
        <v>4040</v>
      </c>
      <c r="I21" s="31">
        <v>0</v>
      </c>
      <c r="J21" s="31">
        <v>0</v>
      </c>
      <c r="K21" s="32">
        <v>2182</v>
      </c>
      <c r="L21" s="33" t="s">
        <v>49</v>
      </c>
      <c r="M21" s="34">
        <v>0</v>
      </c>
      <c r="N21" s="34">
        <v>0</v>
      </c>
      <c r="O21" s="34">
        <v>1</v>
      </c>
      <c r="P21" s="34">
        <v>0</v>
      </c>
      <c r="Q21" s="34">
        <v>2</v>
      </c>
      <c r="R21" s="34">
        <v>0</v>
      </c>
      <c r="S21" s="34">
        <v>0</v>
      </c>
      <c r="T21" s="34">
        <v>0</v>
      </c>
      <c r="U21" s="35">
        <f t="shared" si="0"/>
        <v>3</v>
      </c>
      <c r="V21" s="36">
        <f t="shared" si="1"/>
        <v>43506</v>
      </c>
    </row>
    <row r="22" spans="1:22" x14ac:dyDescent="0.45">
      <c r="A22" s="27" t="s">
        <v>46</v>
      </c>
      <c r="B22" s="27" t="s">
        <v>72</v>
      </c>
      <c r="C22" s="28" t="s">
        <v>73</v>
      </c>
      <c r="D22" s="28">
        <v>2024</v>
      </c>
      <c r="E22" s="29" t="s">
        <v>34</v>
      </c>
      <c r="F22" s="30">
        <v>0</v>
      </c>
      <c r="G22" s="31">
        <v>130896</v>
      </c>
      <c r="H22" s="31">
        <v>35755</v>
      </c>
      <c r="I22" s="31">
        <v>0</v>
      </c>
      <c r="J22" s="31">
        <v>0</v>
      </c>
      <c r="K22" s="32">
        <v>7959</v>
      </c>
      <c r="L22" s="33" t="s">
        <v>49</v>
      </c>
      <c r="M22" s="34">
        <v>0</v>
      </c>
      <c r="N22" s="34">
        <v>0</v>
      </c>
      <c r="O22" s="34">
        <v>3</v>
      </c>
      <c r="P22" s="34">
        <v>5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8</v>
      </c>
      <c r="V22" s="36">
        <f t="shared" si="1"/>
        <v>174610</v>
      </c>
    </row>
    <row r="23" spans="1:22" x14ac:dyDescent="0.45">
      <c r="A23" s="27" t="s">
        <v>63</v>
      </c>
      <c r="B23" s="27" t="s">
        <v>74</v>
      </c>
      <c r="C23" s="28" t="s">
        <v>75</v>
      </c>
      <c r="D23" s="28">
        <v>2024</v>
      </c>
      <c r="E23" s="29" t="s">
        <v>34</v>
      </c>
      <c r="F23" s="30">
        <v>0</v>
      </c>
      <c r="G23" s="31">
        <v>80604</v>
      </c>
      <c r="H23" s="31">
        <v>5624</v>
      </c>
      <c r="I23" s="31">
        <v>0</v>
      </c>
      <c r="J23" s="31">
        <v>0</v>
      </c>
      <c r="K23" s="32">
        <v>0</v>
      </c>
      <c r="L23" s="33" t="s">
        <v>35</v>
      </c>
      <c r="M23" s="34">
        <v>0</v>
      </c>
      <c r="N23" s="34">
        <v>0</v>
      </c>
      <c r="O23" s="34">
        <v>1</v>
      </c>
      <c r="P23" s="34">
        <v>3</v>
      </c>
      <c r="Q23" s="34">
        <v>0</v>
      </c>
      <c r="R23" s="34">
        <v>0</v>
      </c>
      <c r="S23" s="34">
        <v>0</v>
      </c>
      <c r="T23" s="34">
        <v>0</v>
      </c>
      <c r="U23" s="35">
        <f t="shared" si="0"/>
        <v>4</v>
      </c>
      <c r="V23" s="36">
        <f t="shared" si="1"/>
        <v>86228</v>
      </c>
    </row>
    <row r="24" spans="1:22" x14ac:dyDescent="0.45">
      <c r="A24" s="27" t="s">
        <v>58</v>
      </c>
      <c r="B24" s="27" t="s">
        <v>76</v>
      </c>
      <c r="C24" s="28" t="s">
        <v>77</v>
      </c>
      <c r="D24" s="28">
        <v>2024</v>
      </c>
      <c r="E24" s="29" t="s">
        <v>34</v>
      </c>
      <c r="F24" s="30">
        <v>0</v>
      </c>
      <c r="G24" s="31">
        <v>55140</v>
      </c>
      <c r="H24" s="31">
        <v>9358</v>
      </c>
      <c r="I24" s="31">
        <v>0</v>
      </c>
      <c r="J24" s="31">
        <v>0</v>
      </c>
      <c r="K24" s="32">
        <v>2485</v>
      </c>
      <c r="L24" s="33" t="s">
        <v>35</v>
      </c>
      <c r="M24" s="34">
        <v>0</v>
      </c>
      <c r="N24" s="34">
        <v>0</v>
      </c>
      <c r="O24" s="34">
        <v>5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5">
        <f t="shared" si="0"/>
        <v>5</v>
      </c>
      <c r="V24" s="36">
        <f t="shared" si="1"/>
        <v>66983</v>
      </c>
    </row>
    <row r="25" spans="1:22" x14ac:dyDescent="0.45">
      <c r="A25" s="27" t="s">
        <v>63</v>
      </c>
      <c r="B25" s="27" t="s">
        <v>78</v>
      </c>
      <c r="C25" s="28" t="s">
        <v>79</v>
      </c>
      <c r="D25" s="28">
        <v>2024</v>
      </c>
      <c r="E25" s="29" t="s">
        <v>34</v>
      </c>
      <c r="F25" s="30">
        <v>0</v>
      </c>
      <c r="G25" s="31">
        <v>57108</v>
      </c>
      <c r="H25" s="31">
        <v>5000</v>
      </c>
      <c r="I25" s="31">
        <v>0</v>
      </c>
      <c r="J25" s="31">
        <v>0</v>
      </c>
      <c r="K25" s="32">
        <v>4517</v>
      </c>
      <c r="L25" s="33" t="s">
        <v>35</v>
      </c>
      <c r="M25" s="34">
        <v>0</v>
      </c>
      <c r="N25" s="34">
        <v>0</v>
      </c>
      <c r="O25" s="34">
        <v>2</v>
      </c>
      <c r="P25" s="34">
        <v>1</v>
      </c>
      <c r="Q25" s="34">
        <v>0</v>
      </c>
      <c r="R25" s="34">
        <v>0</v>
      </c>
      <c r="S25" s="34">
        <v>0</v>
      </c>
      <c r="T25" s="34">
        <v>0</v>
      </c>
      <c r="U25" s="35">
        <f t="shared" si="0"/>
        <v>3</v>
      </c>
      <c r="V25" s="36">
        <f t="shared" si="1"/>
        <v>66625</v>
      </c>
    </row>
    <row r="26" spans="1:22" x14ac:dyDescent="0.45">
      <c r="A26" s="27" t="s">
        <v>46</v>
      </c>
      <c r="B26" s="27" t="s">
        <v>80</v>
      </c>
      <c r="C26" s="28" t="s">
        <v>81</v>
      </c>
      <c r="D26" s="28">
        <v>2024</v>
      </c>
      <c r="E26" s="29" t="s">
        <v>34</v>
      </c>
      <c r="F26" s="30">
        <v>0</v>
      </c>
      <c r="G26" s="31">
        <v>270216</v>
      </c>
      <c r="H26" s="31">
        <v>30000</v>
      </c>
      <c r="I26" s="31">
        <v>0</v>
      </c>
      <c r="J26" s="31">
        <v>0</v>
      </c>
      <c r="K26" s="32">
        <v>17000</v>
      </c>
      <c r="L26" s="33" t="s">
        <v>35</v>
      </c>
      <c r="M26" s="34">
        <v>0</v>
      </c>
      <c r="N26" s="34">
        <v>0</v>
      </c>
      <c r="O26" s="34">
        <v>10</v>
      </c>
      <c r="P26" s="34">
        <v>5</v>
      </c>
      <c r="Q26" s="34">
        <v>2</v>
      </c>
      <c r="R26" s="34">
        <v>0</v>
      </c>
      <c r="S26" s="34">
        <v>0</v>
      </c>
      <c r="T26" s="34">
        <v>0</v>
      </c>
      <c r="U26" s="35">
        <f t="shared" si="0"/>
        <v>17</v>
      </c>
      <c r="V26" s="36">
        <f t="shared" si="1"/>
        <v>317216</v>
      </c>
    </row>
    <row r="27" spans="1:22" x14ac:dyDescent="0.45">
      <c r="A27" s="27" t="s">
        <v>31</v>
      </c>
      <c r="B27" s="27" t="s">
        <v>82</v>
      </c>
      <c r="C27" s="28" t="s">
        <v>83</v>
      </c>
      <c r="D27" s="28">
        <v>2024</v>
      </c>
      <c r="E27" s="29" t="s">
        <v>34</v>
      </c>
      <c r="F27" s="30">
        <v>0</v>
      </c>
      <c r="G27" s="31">
        <v>51000</v>
      </c>
      <c r="H27" s="31">
        <v>29875</v>
      </c>
      <c r="I27" s="31">
        <v>0</v>
      </c>
      <c r="J27" s="31">
        <v>500</v>
      </c>
      <c r="K27" s="32">
        <v>6505</v>
      </c>
      <c r="L27" s="33" t="s">
        <v>35</v>
      </c>
      <c r="M27" s="34">
        <v>3</v>
      </c>
      <c r="N27" s="34">
        <v>2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5">
        <f t="shared" si="0"/>
        <v>5</v>
      </c>
      <c r="V27" s="36">
        <f t="shared" si="1"/>
        <v>87880</v>
      </c>
    </row>
    <row r="28" spans="1:22" x14ac:dyDescent="0.45">
      <c r="A28" s="27" t="s">
        <v>63</v>
      </c>
      <c r="B28" s="27" t="s">
        <v>84</v>
      </c>
      <c r="C28" s="28" t="s">
        <v>85</v>
      </c>
      <c r="D28" s="28">
        <v>2024</v>
      </c>
      <c r="E28" s="29" t="s">
        <v>34</v>
      </c>
      <c r="F28" s="30">
        <v>0</v>
      </c>
      <c r="G28" s="31">
        <v>90720</v>
      </c>
      <c r="H28" s="31">
        <v>7000</v>
      </c>
      <c r="I28" s="31">
        <v>0</v>
      </c>
      <c r="J28" s="31">
        <v>0</v>
      </c>
      <c r="K28" s="32">
        <v>0</v>
      </c>
      <c r="L28" s="33" t="s">
        <v>35</v>
      </c>
      <c r="M28" s="34">
        <v>0</v>
      </c>
      <c r="N28" s="34">
        <v>0</v>
      </c>
      <c r="O28" s="34">
        <v>5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5">
        <f t="shared" si="0"/>
        <v>5</v>
      </c>
      <c r="V28" s="36">
        <f t="shared" si="1"/>
        <v>97720</v>
      </c>
    </row>
    <row r="29" spans="1:22" x14ac:dyDescent="0.45">
      <c r="A29" s="27" t="s">
        <v>58</v>
      </c>
      <c r="B29" s="27" t="s">
        <v>86</v>
      </c>
      <c r="C29" s="28" t="s">
        <v>87</v>
      </c>
      <c r="D29" s="28">
        <v>2024</v>
      </c>
      <c r="E29" s="29" t="s">
        <v>34</v>
      </c>
      <c r="F29" s="30">
        <v>0</v>
      </c>
      <c r="G29" s="31">
        <v>25896</v>
      </c>
      <c r="H29" s="31">
        <v>16865</v>
      </c>
      <c r="I29" s="31">
        <v>0</v>
      </c>
      <c r="J29" s="31">
        <v>0</v>
      </c>
      <c r="K29" s="32">
        <v>3500</v>
      </c>
      <c r="L29" s="33" t="s">
        <v>35</v>
      </c>
      <c r="M29" s="34">
        <v>0</v>
      </c>
      <c r="N29" s="34">
        <v>0</v>
      </c>
      <c r="O29" s="34">
        <v>0</v>
      </c>
      <c r="P29" s="34">
        <v>2</v>
      </c>
      <c r="Q29" s="34">
        <v>0</v>
      </c>
      <c r="R29" s="34">
        <v>0</v>
      </c>
      <c r="S29" s="34">
        <v>0</v>
      </c>
      <c r="T29" s="34">
        <v>0</v>
      </c>
      <c r="U29" s="35">
        <f t="shared" si="0"/>
        <v>2</v>
      </c>
      <c r="V29" s="36">
        <f t="shared" si="1"/>
        <v>46261</v>
      </c>
    </row>
    <row r="30" spans="1:22" x14ac:dyDescent="0.45">
      <c r="A30" s="27" t="s">
        <v>53</v>
      </c>
      <c r="B30" s="27" t="s">
        <v>88</v>
      </c>
      <c r="C30" s="28" t="s">
        <v>89</v>
      </c>
      <c r="D30" s="28">
        <v>2024</v>
      </c>
      <c r="E30" s="29" t="s">
        <v>17</v>
      </c>
      <c r="F30" s="30">
        <v>0</v>
      </c>
      <c r="G30" s="31">
        <v>0</v>
      </c>
      <c r="H30" s="31">
        <v>0</v>
      </c>
      <c r="I30" s="31">
        <v>0</v>
      </c>
      <c r="J30" s="31">
        <v>36598</v>
      </c>
      <c r="K30" s="32">
        <v>0</v>
      </c>
      <c r="L30" s="33" t="s">
        <v>36</v>
      </c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36598</v>
      </c>
    </row>
    <row r="31" spans="1:22" x14ac:dyDescent="0.45">
      <c r="A31" s="27" t="s">
        <v>90</v>
      </c>
      <c r="B31" s="27" t="s">
        <v>91</v>
      </c>
      <c r="C31" s="28" t="s">
        <v>92</v>
      </c>
      <c r="D31" s="28">
        <v>2024</v>
      </c>
      <c r="E31" s="29" t="s">
        <v>34</v>
      </c>
      <c r="F31" s="30">
        <v>0</v>
      </c>
      <c r="G31" s="31">
        <v>50352</v>
      </c>
      <c r="H31" s="31">
        <v>30500</v>
      </c>
      <c r="I31" s="31">
        <v>0</v>
      </c>
      <c r="J31" s="31">
        <v>0</v>
      </c>
      <c r="K31" s="32">
        <v>8085</v>
      </c>
      <c r="L31" s="33" t="s">
        <v>35</v>
      </c>
      <c r="M31" s="34">
        <v>0</v>
      </c>
      <c r="N31" s="34">
        <v>0</v>
      </c>
      <c r="O31" s="34">
        <v>1</v>
      </c>
      <c r="P31" s="34">
        <v>4</v>
      </c>
      <c r="Q31" s="34">
        <v>0</v>
      </c>
      <c r="R31" s="34">
        <v>0</v>
      </c>
      <c r="S31" s="34">
        <v>0</v>
      </c>
      <c r="T31" s="34">
        <v>0</v>
      </c>
      <c r="U31" s="35">
        <f t="shared" si="0"/>
        <v>5</v>
      </c>
      <c r="V31" s="36">
        <f t="shared" si="1"/>
        <v>88937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4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45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  <row r="37" spans="1:22" x14ac:dyDescent="0.45">
      <c r="A37" s="27"/>
      <c r="B37" s="27"/>
      <c r="C37" s="28"/>
      <c r="D37" s="28"/>
      <c r="E37" s="29"/>
      <c r="F37" s="30"/>
      <c r="G37" s="31"/>
      <c r="H37" s="31"/>
      <c r="I37" s="31"/>
      <c r="J37" s="31"/>
      <c r="K37" s="32"/>
      <c r="L37" s="33"/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0</v>
      </c>
    </row>
    <row r="38" spans="1:22" x14ac:dyDescent="0.45">
      <c r="A38" s="27"/>
      <c r="B38" s="27"/>
      <c r="C38" s="28"/>
      <c r="D38" s="28"/>
      <c r="E38" s="29"/>
      <c r="F38" s="30"/>
      <c r="G38" s="31"/>
      <c r="H38" s="31"/>
      <c r="I38" s="31"/>
      <c r="J38" s="31"/>
      <c r="K38" s="32"/>
      <c r="L38" s="33"/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0</v>
      </c>
    </row>
    <row r="39" spans="1:22" x14ac:dyDescent="0.45">
      <c r="A39" s="27"/>
      <c r="B39" s="27"/>
      <c r="C39" s="28"/>
      <c r="D39" s="28"/>
      <c r="E39" s="29"/>
      <c r="F39" s="30"/>
      <c r="G39" s="31"/>
      <c r="H39" s="31"/>
      <c r="I39" s="31"/>
      <c r="J39" s="31"/>
      <c r="K39" s="32"/>
      <c r="L39" s="33"/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0</v>
      </c>
    </row>
    <row r="40" spans="1:22" x14ac:dyDescent="0.45">
      <c r="A40" s="27"/>
      <c r="B40" s="27"/>
      <c r="C40" s="28"/>
      <c r="D40" s="28"/>
      <c r="E40" s="29"/>
      <c r="F40" s="30"/>
      <c r="G40" s="31"/>
      <c r="H40" s="31"/>
      <c r="I40" s="31"/>
      <c r="J40" s="31"/>
      <c r="K40" s="32"/>
      <c r="L40" s="33"/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0</v>
      </c>
    </row>
    <row r="41" spans="1:22" x14ac:dyDescent="0.45">
      <c r="A41" s="27"/>
      <c r="B41" s="27"/>
      <c r="C41" s="28"/>
      <c r="D41" s="28"/>
      <c r="E41" s="29"/>
      <c r="F41" s="30"/>
      <c r="G41" s="31"/>
      <c r="H41" s="31"/>
      <c r="I41" s="31"/>
      <c r="J41" s="31"/>
      <c r="K41" s="32"/>
      <c r="L41" s="33"/>
      <c r="M41" s="34"/>
      <c r="N41" s="34"/>
      <c r="O41" s="34"/>
      <c r="P41" s="34"/>
      <c r="Q41" s="34"/>
      <c r="R41" s="34"/>
      <c r="S41" s="34"/>
      <c r="T41" s="34"/>
      <c r="U41" s="35">
        <f t="shared" si="0"/>
        <v>0</v>
      </c>
      <c r="V41" s="36">
        <f t="shared" si="1"/>
        <v>0</v>
      </c>
    </row>
  </sheetData>
  <autoFilter ref="A8:V8" xr:uid="{42E77C43-FB3A-4DBD-B1BF-96F49F540EEB}"/>
  <conditionalFormatting sqref="V9:V41">
    <cfRule type="cellIs" dxfId="2" priority="3" operator="lessThan">
      <formula>0</formula>
    </cfRule>
  </conditionalFormatting>
  <conditionalFormatting sqref="V9:V41">
    <cfRule type="expression" dxfId="1" priority="2">
      <formula>#REF!&lt;0</formula>
    </cfRule>
  </conditionalFormatting>
  <conditionalFormatting sqref="D9:D41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41" xr:uid="{7757F9A2-454A-4205-B499-01F6D599BB1F}">
      <formula1>"N/A, FMR, Actual Rent"</formula1>
    </dataValidation>
    <dataValidation type="list" allowBlank="1" showInputMessage="1" showErrorMessage="1" sqref="E9:E41" xr:uid="{84A83A25-21DC-4A27-989D-4C2461B4DC5B}">
      <formula1>"PH, TH, Joint TH &amp; PH-RRH, HMIS, SSO, TRA, PRA, SRA, S+C/SRO"</formula1>
    </dataValidation>
    <dataValidation allowBlank="1" showErrorMessage="1" sqref="A8:V8" xr:uid="{75810447-E887-4D66-9432-13FE265545F3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2023-05-19T14:10:12Z</dcterms:created>
  <dcterms:modified xsi:type="dcterms:W3CDTF">2023-05-19T14:52:40Z</dcterms:modified>
</cp:coreProperties>
</file>