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2DFCBB98-9E21-4B4B-9F55-7F58EA5F30E0}" xr6:coauthVersionLast="47" xr6:coauthVersionMax="47" xr10:uidLastSave="{00000000-0000-0000-0000-000000000000}"/>
  <bookViews>
    <workbookView xWindow="1470" yWindow="1470" windowWidth="33840" windowHeight="18218" xr2:uid="{4CD430A7-F492-4CB1-8810-C129AE59B5FD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4" i="1" l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<sst xmlns="http://schemas.openxmlformats.org/spreadsheetml/2006/main" count="214" uniqueCount="131">
  <si>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</si>
  <si>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</si>
  <si>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</si>
  <si>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</si>
  <si>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</si>
  <si>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</si>
  <si>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</si>
  <si>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</si>
  <si>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</si>
  <si>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</si>
  <si>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</si>
  <si>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</si>
  <si>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</si>
  <si>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</si>
  <si>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</si>
  <si>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</si>
  <si>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</si>
  <si>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</si>
  <si>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</si>
  <si>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</si>
  <si>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</si>
  <si>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</si>
  <si>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</si>
  <si>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</si>
  <si>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</si>
  <si>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</si>
  <si>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</si>
  <si>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</si>
  <si>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</si>
  <si>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</si>
  <si>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OR-501</t>
  </si>
  <si>
    <t>Human Solutions, Inc.</t>
  </si>
  <si>
    <t>Safe Home</t>
  </si>
  <si>
    <t>OR0017L0E012213</t>
  </si>
  <si>
    <t>PH</t>
  </si>
  <si>
    <t>Actual Rent</t>
  </si>
  <si>
    <t>Portland</t>
  </si>
  <si>
    <t>Portland, Gresham/Multnomah County CoC</t>
  </si>
  <si>
    <t>County of Multnomah</t>
  </si>
  <si>
    <t>New Narrative</t>
  </si>
  <si>
    <t>Clifford Apartments</t>
  </si>
  <si>
    <t>OR0018L0E012212</t>
  </si>
  <si>
    <t/>
  </si>
  <si>
    <t>Central City Concern</t>
  </si>
  <si>
    <t>Alcohol and Drug Free Housing</t>
  </si>
  <si>
    <t>OR0019L0E012215</t>
  </si>
  <si>
    <t>TH</t>
  </si>
  <si>
    <t>Bradley Angle</t>
  </si>
  <si>
    <t>Andrea Lee/Healing Roots Consolidation</t>
  </si>
  <si>
    <t>OR0020L0E012215</t>
  </si>
  <si>
    <t>FMR</t>
  </si>
  <si>
    <t xml:space="preserve">Transition Projects, Inc. </t>
  </si>
  <si>
    <t>Collaboration</t>
  </si>
  <si>
    <t>OR0021L0E012215</t>
  </si>
  <si>
    <t>Domestic Violence Supportive Housing Combined (OR0022L0E012114)</t>
  </si>
  <si>
    <t>OR0022L0E012215</t>
  </si>
  <si>
    <t>Family Futures</t>
  </si>
  <si>
    <t>OR0024L0E012215</t>
  </si>
  <si>
    <t>OR0025L0E012215</t>
  </si>
  <si>
    <t>Horizons Homesafe Consolidated (OR0026L0E012114)</t>
  </si>
  <si>
    <t>OR0026L0E012215</t>
  </si>
  <si>
    <t>Horizons</t>
  </si>
  <si>
    <t>OR0027L0E012215</t>
  </si>
  <si>
    <t>Moving to Permanent Housing</t>
  </si>
  <si>
    <t>OR0030L0E012215</t>
  </si>
  <si>
    <t>OTIS Project</t>
  </si>
  <si>
    <t>OR0031L0E012215</t>
  </si>
  <si>
    <t>Northwest Pilot Project, Inc.</t>
  </si>
  <si>
    <t>Pathways Rent Assistance</t>
  </si>
  <si>
    <t>OR0033L0E012215</t>
  </si>
  <si>
    <t>Home Forward</t>
  </si>
  <si>
    <t>SPC Home Forward Amalgamate</t>
  </si>
  <si>
    <t>OR0036L0E012215</t>
  </si>
  <si>
    <t>Cascadia Health</t>
  </si>
  <si>
    <t>Special Needs Services</t>
  </si>
  <si>
    <t>OR0041L0E012215</t>
  </si>
  <si>
    <t>Sunrise Place</t>
  </si>
  <si>
    <t>OR0042L0E012215</t>
  </si>
  <si>
    <t>Madrona Studios</t>
  </si>
  <si>
    <t>OR0120L0E012212</t>
  </si>
  <si>
    <t>New Avenues for Youth Inc.</t>
  </si>
  <si>
    <t>Roads to Housing</t>
  </si>
  <si>
    <t>OR0121L0E012212</t>
  </si>
  <si>
    <t>The Salvation Army, A California Corporation</t>
  </si>
  <si>
    <t>The Women's Housing Collaborative PSH</t>
  </si>
  <si>
    <t>OR0135L0E012211</t>
  </si>
  <si>
    <t>JOIN</t>
  </si>
  <si>
    <t>NowHOME Renewal FY2022</t>
  </si>
  <si>
    <t>OR0144L0E012211</t>
  </si>
  <si>
    <t>Safe Home Partnership</t>
  </si>
  <si>
    <t>OR0145L0E012211</t>
  </si>
  <si>
    <t>Outside In</t>
  </si>
  <si>
    <t>Old Town Collaborative Homeless Housing Program</t>
  </si>
  <si>
    <t>OR0169L0E012209</t>
  </si>
  <si>
    <t>Cascade AIDS Project</t>
  </si>
  <si>
    <t>Housing Integration for Healthier Outcomes</t>
  </si>
  <si>
    <t>OR0186L0E012209</t>
  </si>
  <si>
    <t>Winter Housing: Targeted Permanent Supportive Housing for Women's Winter Shelter Residents</t>
  </si>
  <si>
    <t>OR0187L0E012209</t>
  </si>
  <si>
    <t>HOPE</t>
  </si>
  <si>
    <t>OR0194L0E012208</t>
  </si>
  <si>
    <t>Self Enhancement, Inc.</t>
  </si>
  <si>
    <t>Project HAVEN: Rapid Rehousing</t>
  </si>
  <si>
    <t>OR0214L0E012207</t>
  </si>
  <si>
    <t>Urban League of Portland</t>
  </si>
  <si>
    <t>PSH Renewal FY2022</t>
  </si>
  <si>
    <t>OR0215L0E012207</t>
  </si>
  <si>
    <t>Neighborhood House</t>
  </si>
  <si>
    <t>19th Ave Apartments</t>
  </si>
  <si>
    <t>OR0222L0E012206</t>
  </si>
  <si>
    <t>Women's Housing Program</t>
  </si>
  <si>
    <t>OR0223L0E012206</t>
  </si>
  <si>
    <t>Palm 2 PSH</t>
  </si>
  <si>
    <t>OR0224L0E012206</t>
  </si>
  <si>
    <t>Spectrum Housing Relief: PSH</t>
  </si>
  <si>
    <t>OR0254L0E012204</t>
  </si>
  <si>
    <t>Domestic Violence Coordinated Access Coordinator (OR0255D0E012103)</t>
  </si>
  <si>
    <t>OR0255D0E012204</t>
  </si>
  <si>
    <t>SSO</t>
  </si>
  <si>
    <t>A Home for Everyone Coordinated Access (OR0276L0E012102)</t>
  </si>
  <si>
    <t>OR0276L0E012203</t>
  </si>
  <si>
    <t>YWCA of Greater Portland</t>
  </si>
  <si>
    <t>YWCA Transitional and Rapid Re-Housing Program</t>
  </si>
  <si>
    <t>OR0315D0E012201</t>
  </si>
  <si>
    <t>Joint TH &amp; PH-RRH</t>
  </si>
  <si>
    <t>Immigrant and Refugee Community Organization</t>
  </si>
  <si>
    <t>IRCO CoC Multnomah Renewal FY22</t>
  </si>
  <si>
    <t>OR0316D0E012201</t>
  </si>
  <si>
    <t>Native American Rehabilitation Association of the Northwest</t>
  </si>
  <si>
    <t>Tier 1 - NARA NW Holistic and Supportive Housing Collaborative FY2022</t>
  </si>
  <si>
    <t>OR0356L0E012200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</si>
</sst>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75DEE-3C75-46B8-B87F-1EBE80A34052}">
  <sheetPr codeName="Sheet41">
    <pageSetUpPr fitToPage="1"/>
  </sheetPr>
  <dimension ref="A1:V5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30167390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140640</v>
      </c>
      <c r="H9" s="31">
        <v>19581</v>
      </c>
      <c r="I9" s="31">
        <v>0</v>
      </c>
      <c r="J9" s="31">
        <v>0</v>
      </c>
      <c r="K9" s="32">
        <v>14218</v>
      </c>
      <c r="L9" s="33" t="s">
        <v>35</v>
      </c>
      <c r="M9" s="34">
        <v>5</v>
      </c>
      <c r="N9" s="34">
        <v>3</v>
      </c>
      <c r="O9" s="34">
        <v>3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54" si="0">SUM(M9:T9)</f>
        <v>11</v>
      </c>
      <c r="V9" s="36">
        <f t="shared" ref="V9:V54" si="1">SUM(F9:K9)</f>
        <v>174439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173976</v>
      </c>
      <c r="G10" s="31">
        <v>0</v>
      </c>
      <c r="H10" s="31">
        <v>31675</v>
      </c>
      <c r="I10" s="31">
        <v>42767</v>
      </c>
      <c r="J10" s="31">
        <v>0</v>
      </c>
      <c r="K10" s="32">
        <v>11086</v>
      </c>
      <c r="L10" s="33" t="s">
        <v>42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259504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46</v>
      </c>
      <c r="F11" s="30">
        <v>0</v>
      </c>
      <c r="G11" s="31">
        <v>0</v>
      </c>
      <c r="H11" s="31">
        <v>0</v>
      </c>
      <c r="I11" s="31">
        <v>152955</v>
      </c>
      <c r="J11" s="31">
        <v>0</v>
      </c>
      <c r="K11" s="32">
        <v>10706</v>
      </c>
      <c r="L11" s="33" t="s">
        <v>42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163661</v>
      </c>
    </row>
    <row r="12" spans="1:22" x14ac:dyDescent="0.45">
      <c r="A12" s="27" t="s">
        <v>47</v>
      </c>
      <c r="B12" s="27" t="s">
        <v>48</v>
      </c>
      <c r="C12" s="28" t="s">
        <v>49</v>
      </c>
      <c r="D12" s="28">
        <v>2024</v>
      </c>
      <c r="E12" s="29" t="s">
        <v>34</v>
      </c>
      <c r="F12" s="30">
        <v>0</v>
      </c>
      <c r="G12" s="31">
        <v>336516</v>
      </c>
      <c r="H12" s="31">
        <v>60696</v>
      </c>
      <c r="I12" s="31">
        <v>0</v>
      </c>
      <c r="J12" s="31">
        <v>0</v>
      </c>
      <c r="K12" s="32">
        <v>21644</v>
      </c>
      <c r="L12" s="33" t="s">
        <v>50</v>
      </c>
      <c r="M12" s="34">
        <v>0</v>
      </c>
      <c r="N12" s="34">
        <v>3</v>
      </c>
      <c r="O12" s="34">
        <v>10</v>
      </c>
      <c r="P12" s="34">
        <v>5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18</v>
      </c>
      <c r="V12" s="36">
        <f t="shared" si="1"/>
        <v>418856</v>
      </c>
    </row>
    <row r="13" spans="1:22" x14ac:dyDescent="0.45">
      <c r="A13" s="27" t="s">
        <v>51</v>
      </c>
      <c r="B13" s="27" t="s">
        <v>52</v>
      </c>
      <c r="C13" s="28" t="s">
        <v>53</v>
      </c>
      <c r="D13" s="28">
        <v>2024</v>
      </c>
      <c r="E13" s="29" t="s">
        <v>34</v>
      </c>
      <c r="F13" s="30">
        <v>0</v>
      </c>
      <c r="G13" s="31">
        <v>469584</v>
      </c>
      <c r="H13" s="31">
        <v>53970</v>
      </c>
      <c r="I13" s="31">
        <v>0</v>
      </c>
      <c r="J13" s="31">
        <v>0</v>
      </c>
      <c r="K13" s="32">
        <v>18113</v>
      </c>
      <c r="L13" s="33" t="s">
        <v>50</v>
      </c>
      <c r="M13" s="34">
        <v>26</v>
      </c>
      <c r="N13" s="34">
        <v>6</v>
      </c>
      <c r="O13" s="34">
        <v>2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34</v>
      </c>
      <c r="V13" s="36">
        <f t="shared" si="1"/>
        <v>541667</v>
      </c>
    </row>
    <row r="14" spans="1:22" x14ac:dyDescent="0.45">
      <c r="A14" s="27" t="s">
        <v>38</v>
      </c>
      <c r="B14" s="27" t="s">
        <v>54</v>
      </c>
      <c r="C14" s="28" t="s">
        <v>55</v>
      </c>
      <c r="D14" s="28">
        <v>2024</v>
      </c>
      <c r="E14" s="29" t="s">
        <v>34</v>
      </c>
      <c r="F14" s="30">
        <v>0</v>
      </c>
      <c r="G14" s="31">
        <v>1054704</v>
      </c>
      <c r="H14" s="31">
        <v>364153</v>
      </c>
      <c r="I14" s="31">
        <v>0</v>
      </c>
      <c r="J14" s="31">
        <v>0</v>
      </c>
      <c r="K14" s="32">
        <v>0</v>
      </c>
      <c r="L14" s="33" t="s">
        <v>50</v>
      </c>
      <c r="M14" s="34">
        <v>0</v>
      </c>
      <c r="N14" s="34">
        <v>0</v>
      </c>
      <c r="O14" s="34">
        <v>35</v>
      </c>
      <c r="P14" s="34">
        <v>22</v>
      </c>
      <c r="Q14" s="34">
        <v>3</v>
      </c>
      <c r="R14" s="34">
        <v>0</v>
      </c>
      <c r="S14" s="34">
        <v>0</v>
      </c>
      <c r="T14" s="34">
        <v>0</v>
      </c>
      <c r="U14" s="35">
        <f t="shared" si="0"/>
        <v>60</v>
      </c>
      <c r="V14" s="36">
        <f t="shared" si="1"/>
        <v>1418857</v>
      </c>
    </row>
    <row r="15" spans="1:22" x14ac:dyDescent="0.45">
      <c r="A15" s="27" t="s">
        <v>31</v>
      </c>
      <c r="B15" s="27" t="s">
        <v>56</v>
      </c>
      <c r="C15" s="28" t="s">
        <v>57</v>
      </c>
      <c r="D15" s="28">
        <v>2024</v>
      </c>
      <c r="E15" s="29" t="s">
        <v>34</v>
      </c>
      <c r="F15" s="30">
        <v>0</v>
      </c>
      <c r="G15" s="31">
        <v>1577388</v>
      </c>
      <c r="H15" s="31">
        <v>544312</v>
      </c>
      <c r="I15" s="31">
        <v>0</v>
      </c>
      <c r="J15" s="31">
        <v>0</v>
      </c>
      <c r="K15" s="32">
        <v>176797</v>
      </c>
      <c r="L15" s="33" t="s">
        <v>50</v>
      </c>
      <c r="M15" s="34">
        <v>0</v>
      </c>
      <c r="N15" s="34">
        <v>15</v>
      </c>
      <c r="O15" s="34">
        <v>11</v>
      </c>
      <c r="P15" s="34">
        <v>10</v>
      </c>
      <c r="Q15" s="34">
        <v>16</v>
      </c>
      <c r="R15" s="34">
        <v>7</v>
      </c>
      <c r="S15" s="34">
        <v>5</v>
      </c>
      <c r="T15" s="34">
        <v>0</v>
      </c>
      <c r="U15" s="35">
        <f t="shared" si="0"/>
        <v>64</v>
      </c>
      <c r="V15" s="36">
        <f t="shared" si="1"/>
        <v>2298497</v>
      </c>
    </row>
    <row r="16" spans="1:22" x14ac:dyDescent="0.45">
      <c r="A16" s="27" t="s">
        <v>38</v>
      </c>
      <c r="B16" s="27" t="s">
        <v>17</v>
      </c>
      <c r="C16" s="28" t="s">
        <v>58</v>
      </c>
      <c r="D16" s="28">
        <v>2024</v>
      </c>
      <c r="E16" s="29" t="s">
        <v>17</v>
      </c>
      <c r="F16" s="30">
        <v>0</v>
      </c>
      <c r="G16" s="31">
        <v>0</v>
      </c>
      <c r="H16" s="31">
        <v>0</v>
      </c>
      <c r="I16" s="31">
        <v>0</v>
      </c>
      <c r="J16" s="31">
        <v>229595</v>
      </c>
      <c r="K16" s="32">
        <v>16071</v>
      </c>
      <c r="L16" s="33" t="s">
        <v>42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245666</v>
      </c>
    </row>
    <row r="17" spans="1:22" x14ac:dyDescent="0.45">
      <c r="A17" s="27" t="s">
        <v>38</v>
      </c>
      <c r="B17" s="27" t="s">
        <v>59</v>
      </c>
      <c r="C17" s="28" t="s">
        <v>60</v>
      </c>
      <c r="D17" s="28">
        <v>2024</v>
      </c>
      <c r="E17" s="29" t="s">
        <v>34</v>
      </c>
      <c r="F17" s="30">
        <v>0</v>
      </c>
      <c r="G17" s="31">
        <v>714936</v>
      </c>
      <c r="H17" s="31">
        <v>78224</v>
      </c>
      <c r="I17" s="31">
        <v>0</v>
      </c>
      <c r="J17" s="31">
        <v>0</v>
      </c>
      <c r="K17" s="32">
        <v>0</v>
      </c>
      <c r="L17" s="33" t="s">
        <v>35</v>
      </c>
      <c r="M17" s="34">
        <v>0</v>
      </c>
      <c r="N17" s="34">
        <v>50</v>
      </c>
      <c r="O17" s="34">
        <v>3</v>
      </c>
      <c r="P17" s="34">
        <v>2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55</v>
      </c>
      <c r="V17" s="36">
        <f t="shared" si="1"/>
        <v>793160</v>
      </c>
    </row>
    <row r="18" spans="1:22" x14ac:dyDescent="0.45">
      <c r="A18" s="27" t="s">
        <v>51</v>
      </c>
      <c r="B18" s="27" t="s">
        <v>61</v>
      </c>
      <c r="C18" s="28" t="s">
        <v>62</v>
      </c>
      <c r="D18" s="28">
        <v>2024</v>
      </c>
      <c r="E18" s="29" t="s">
        <v>34</v>
      </c>
      <c r="F18" s="30">
        <v>0</v>
      </c>
      <c r="G18" s="31">
        <v>210480</v>
      </c>
      <c r="H18" s="31">
        <v>0</v>
      </c>
      <c r="I18" s="31">
        <v>0</v>
      </c>
      <c r="J18" s="31">
        <v>0</v>
      </c>
      <c r="K18" s="32">
        <v>7681</v>
      </c>
      <c r="L18" s="33" t="s">
        <v>35</v>
      </c>
      <c r="M18" s="34">
        <v>20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20</v>
      </c>
      <c r="V18" s="36">
        <f t="shared" si="1"/>
        <v>218161</v>
      </c>
    </row>
    <row r="19" spans="1:22" x14ac:dyDescent="0.45">
      <c r="A19" s="27" t="s">
        <v>31</v>
      </c>
      <c r="B19" s="27" t="s">
        <v>63</v>
      </c>
      <c r="C19" s="28" t="s">
        <v>64</v>
      </c>
      <c r="D19" s="28">
        <v>2024</v>
      </c>
      <c r="E19" s="29" t="s">
        <v>34</v>
      </c>
      <c r="F19" s="30">
        <v>0</v>
      </c>
      <c r="G19" s="31">
        <v>357456</v>
      </c>
      <c r="H19" s="31">
        <v>59192</v>
      </c>
      <c r="I19" s="31">
        <v>0</v>
      </c>
      <c r="J19" s="31">
        <v>0</v>
      </c>
      <c r="K19" s="32">
        <v>38218</v>
      </c>
      <c r="L19" s="33" t="s">
        <v>35</v>
      </c>
      <c r="M19" s="34">
        <v>0</v>
      </c>
      <c r="N19" s="34">
        <v>6</v>
      </c>
      <c r="O19" s="34">
        <v>2</v>
      </c>
      <c r="P19" s="34">
        <v>7</v>
      </c>
      <c r="Q19" s="34">
        <v>5</v>
      </c>
      <c r="R19" s="34">
        <v>0</v>
      </c>
      <c r="S19" s="34">
        <v>0</v>
      </c>
      <c r="T19" s="34">
        <v>0</v>
      </c>
      <c r="U19" s="35">
        <f t="shared" si="0"/>
        <v>20</v>
      </c>
      <c r="V19" s="36">
        <f t="shared" si="1"/>
        <v>454866</v>
      </c>
    </row>
    <row r="20" spans="1:22" x14ac:dyDescent="0.45">
      <c r="A20" s="27" t="s">
        <v>51</v>
      </c>
      <c r="B20" s="27" t="s">
        <v>65</v>
      </c>
      <c r="C20" s="28" t="s">
        <v>66</v>
      </c>
      <c r="D20" s="28">
        <v>2024</v>
      </c>
      <c r="E20" s="29" t="s">
        <v>34</v>
      </c>
      <c r="F20" s="30">
        <v>0</v>
      </c>
      <c r="G20" s="31">
        <v>469584</v>
      </c>
      <c r="H20" s="31">
        <v>49000</v>
      </c>
      <c r="I20" s="31">
        <v>0</v>
      </c>
      <c r="J20" s="31">
        <v>0</v>
      </c>
      <c r="K20" s="32">
        <v>17702</v>
      </c>
      <c r="L20" s="33" t="s">
        <v>50</v>
      </c>
      <c r="M20" s="34">
        <v>14</v>
      </c>
      <c r="N20" s="34">
        <v>15</v>
      </c>
      <c r="O20" s="34">
        <v>2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31</v>
      </c>
      <c r="V20" s="36">
        <f t="shared" si="1"/>
        <v>536286</v>
      </c>
    </row>
    <row r="21" spans="1:22" x14ac:dyDescent="0.45">
      <c r="A21" s="27" t="s">
        <v>67</v>
      </c>
      <c r="B21" s="27" t="s">
        <v>68</v>
      </c>
      <c r="C21" s="28" t="s">
        <v>69</v>
      </c>
      <c r="D21" s="28">
        <v>2024</v>
      </c>
      <c r="E21" s="29" t="s">
        <v>34</v>
      </c>
      <c r="F21" s="30">
        <v>0</v>
      </c>
      <c r="G21" s="31">
        <v>263376</v>
      </c>
      <c r="H21" s="31">
        <v>0</v>
      </c>
      <c r="I21" s="31">
        <v>0</v>
      </c>
      <c r="J21" s="31">
        <v>0</v>
      </c>
      <c r="K21" s="32">
        <v>7059</v>
      </c>
      <c r="L21" s="33" t="s">
        <v>50</v>
      </c>
      <c r="M21" s="34">
        <v>18</v>
      </c>
      <c r="N21" s="34">
        <v>2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20</v>
      </c>
      <c r="V21" s="36">
        <f t="shared" si="1"/>
        <v>270435</v>
      </c>
    </row>
    <row r="22" spans="1:22" x14ac:dyDescent="0.45">
      <c r="A22" s="27" t="s">
        <v>70</v>
      </c>
      <c r="B22" s="27" t="s">
        <v>71</v>
      </c>
      <c r="C22" s="28" t="s">
        <v>72</v>
      </c>
      <c r="D22" s="28">
        <v>2024</v>
      </c>
      <c r="E22" s="29" t="s">
        <v>34</v>
      </c>
      <c r="F22" s="30">
        <v>0</v>
      </c>
      <c r="G22" s="31">
        <v>6700008</v>
      </c>
      <c r="H22" s="31">
        <v>65448</v>
      </c>
      <c r="I22" s="31">
        <v>0</v>
      </c>
      <c r="J22" s="31">
        <v>0</v>
      </c>
      <c r="K22" s="32">
        <v>271545</v>
      </c>
      <c r="L22" s="33" t="s">
        <v>35</v>
      </c>
      <c r="M22" s="34">
        <v>47</v>
      </c>
      <c r="N22" s="34">
        <v>70</v>
      </c>
      <c r="O22" s="34">
        <v>256</v>
      </c>
      <c r="P22" s="34">
        <v>51</v>
      </c>
      <c r="Q22" s="34">
        <v>11</v>
      </c>
      <c r="R22" s="34">
        <v>4</v>
      </c>
      <c r="S22" s="34">
        <v>0</v>
      </c>
      <c r="T22" s="34">
        <v>0</v>
      </c>
      <c r="U22" s="35">
        <f t="shared" si="0"/>
        <v>439</v>
      </c>
      <c r="V22" s="36">
        <f t="shared" si="1"/>
        <v>7037001</v>
      </c>
    </row>
    <row r="23" spans="1:22" x14ac:dyDescent="0.45">
      <c r="A23" s="27" t="s">
        <v>73</v>
      </c>
      <c r="B23" s="27" t="s">
        <v>74</v>
      </c>
      <c r="C23" s="28" t="s">
        <v>75</v>
      </c>
      <c r="D23" s="28">
        <v>2024</v>
      </c>
      <c r="E23" s="29" t="s">
        <v>34</v>
      </c>
      <c r="F23" s="30">
        <v>0</v>
      </c>
      <c r="G23" s="31">
        <v>0</v>
      </c>
      <c r="H23" s="31">
        <v>119602</v>
      </c>
      <c r="I23" s="31">
        <v>0</v>
      </c>
      <c r="J23" s="31">
        <v>0</v>
      </c>
      <c r="K23" s="32">
        <v>8372</v>
      </c>
      <c r="L23" s="33" t="s">
        <v>42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127974</v>
      </c>
    </row>
    <row r="24" spans="1:22" x14ac:dyDescent="0.45">
      <c r="A24" s="27" t="s">
        <v>43</v>
      </c>
      <c r="B24" s="27" t="s">
        <v>76</v>
      </c>
      <c r="C24" s="28" t="s">
        <v>77</v>
      </c>
      <c r="D24" s="28">
        <v>2024</v>
      </c>
      <c r="E24" s="29" t="s">
        <v>46</v>
      </c>
      <c r="F24" s="30">
        <v>0</v>
      </c>
      <c r="G24" s="31">
        <v>0</v>
      </c>
      <c r="H24" s="31">
        <v>57100</v>
      </c>
      <c r="I24" s="31">
        <v>42683</v>
      </c>
      <c r="J24" s="31">
        <v>0</v>
      </c>
      <c r="K24" s="32">
        <v>6984</v>
      </c>
      <c r="L24" s="33" t="s">
        <v>42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106767</v>
      </c>
    </row>
    <row r="25" spans="1:22" x14ac:dyDescent="0.45">
      <c r="A25" s="27" t="s">
        <v>43</v>
      </c>
      <c r="B25" s="27" t="s">
        <v>78</v>
      </c>
      <c r="C25" s="28" t="s">
        <v>79</v>
      </c>
      <c r="D25" s="28">
        <v>2024</v>
      </c>
      <c r="E25" s="29" t="s">
        <v>34</v>
      </c>
      <c r="F25" s="30">
        <v>0</v>
      </c>
      <c r="G25" s="31">
        <v>0</v>
      </c>
      <c r="H25" s="31">
        <v>0</v>
      </c>
      <c r="I25" s="31">
        <v>324787</v>
      </c>
      <c r="J25" s="31">
        <v>0</v>
      </c>
      <c r="K25" s="32">
        <v>13338</v>
      </c>
      <c r="L25" s="33" t="s">
        <v>42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338125</v>
      </c>
    </row>
    <row r="26" spans="1:22" x14ac:dyDescent="0.45">
      <c r="A26" s="27" t="s">
        <v>80</v>
      </c>
      <c r="B26" s="27" t="s">
        <v>81</v>
      </c>
      <c r="C26" s="28" t="s">
        <v>82</v>
      </c>
      <c r="D26" s="28">
        <v>2024</v>
      </c>
      <c r="E26" s="29" t="s">
        <v>34</v>
      </c>
      <c r="F26" s="30">
        <v>0</v>
      </c>
      <c r="G26" s="31">
        <v>126624</v>
      </c>
      <c r="H26" s="31">
        <v>0</v>
      </c>
      <c r="I26" s="31">
        <v>0</v>
      </c>
      <c r="J26" s="31">
        <v>0</v>
      </c>
      <c r="K26" s="32">
        <v>4595</v>
      </c>
      <c r="L26" s="33" t="s">
        <v>35</v>
      </c>
      <c r="M26" s="34">
        <v>1</v>
      </c>
      <c r="N26" s="34">
        <v>5</v>
      </c>
      <c r="O26" s="34">
        <v>3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9</v>
      </c>
      <c r="V26" s="36">
        <f t="shared" si="1"/>
        <v>131219</v>
      </c>
    </row>
    <row r="27" spans="1:22" x14ac:dyDescent="0.45">
      <c r="A27" s="27" t="s">
        <v>83</v>
      </c>
      <c r="B27" s="27" t="s">
        <v>84</v>
      </c>
      <c r="C27" s="28" t="s">
        <v>85</v>
      </c>
      <c r="D27" s="28">
        <v>2024</v>
      </c>
      <c r="E27" s="29" t="s">
        <v>34</v>
      </c>
      <c r="F27" s="30">
        <v>0</v>
      </c>
      <c r="G27" s="31">
        <v>593988</v>
      </c>
      <c r="H27" s="31">
        <v>54022</v>
      </c>
      <c r="I27" s="31">
        <v>0</v>
      </c>
      <c r="J27" s="31">
        <v>0</v>
      </c>
      <c r="K27" s="32">
        <v>26353</v>
      </c>
      <c r="L27" s="33" t="s">
        <v>35</v>
      </c>
      <c r="M27" s="34">
        <v>2</v>
      </c>
      <c r="N27" s="34">
        <v>5</v>
      </c>
      <c r="O27" s="34">
        <v>12</v>
      </c>
      <c r="P27" s="34">
        <v>15</v>
      </c>
      <c r="Q27" s="34">
        <v>5</v>
      </c>
      <c r="R27" s="34">
        <v>1</v>
      </c>
      <c r="S27" s="34">
        <v>0</v>
      </c>
      <c r="T27" s="34">
        <v>0</v>
      </c>
      <c r="U27" s="35">
        <f t="shared" si="0"/>
        <v>40</v>
      </c>
      <c r="V27" s="36">
        <f t="shared" si="1"/>
        <v>674363</v>
      </c>
    </row>
    <row r="28" spans="1:22" x14ac:dyDescent="0.45">
      <c r="A28" s="27" t="s">
        <v>86</v>
      </c>
      <c r="B28" s="27" t="s">
        <v>87</v>
      </c>
      <c r="C28" s="28" t="s">
        <v>88</v>
      </c>
      <c r="D28" s="28">
        <v>2024</v>
      </c>
      <c r="E28" s="29" t="s">
        <v>34</v>
      </c>
      <c r="F28" s="30">
        <v>0</v>
      </c>
      <c r="G28" s="31">
        <v>307260</v>
      </c>
      <c r="H28" s="31">
        <v>0</v>
      </c>
      <c r="I28" s="31">
        <v>0</v>
      </c>
      <c r="J28" s="31">
        <v>0</v>
      </c>
      <c r="K28" s="32">
        <v>10192</v>
      </c>
      <c r="L28" s="33" t="s">
        <v>35</v>
      </c>
      <c r="M28" s="34">
        <v>0</v>
      </c>
      <c r="N28" s="34">
        <v>3</v>
      </c>
      <c r="O28" s="34">
        <v>15</v>
      </c>
      <c r="P28" s="34">
        <v>2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20</v>
      </c>
      <c r="V28" s="36">
        <f t="shared" si="1"/>
        <v>317452</v>
      </c>
    </row>
    <row r="29" spans="1:22" x14ac:dyDescent="0.45">
      <c r="A29" s="27" t="s">
        <v>31</v>
      </c>
      <c r="B29" s="27" t="s">
        <v>89</v>
      </c>
      <c r="C29" s="28" t="s">
        <v>90</v>
      </c>
      <c r="D29" s="28">
        <v>2024</v>
      </c>
      <c r="E29" s="29" t="s">
        <v>34</v>
      </c>
      <c r="F29" s="30">
        <v>0</v>
      </c>
      <c r="G29" s="31">
        <v>472284</v>
      </c>
      <c r="H29" s="31">
        <v>68596</v>
      </c>
      <c r="I29" s="31">
        <v>0</v>
      </c>
      <c r="J29" s="31">
        <v>0</v>
      </c>
      <c r="K29" s="32">
        <v>48681</v>
      </c>
      <c r="L29" s="33" t="s">
        <v>35</v>
      </c>
      <c r="M29" s="34">
        <v>3</v>
      </c>
      <c r="N29" s="34">
        <v>14</v>
      </c>
      <c r="O29" s="34">
        <v>4</v>
      </c>
      <c r="P29" s="34">
        <v>9</v>
      </c>
      <c r="Q29" s="34">
        <v>1</v>
      </c>
      <c r="R29" s="34">
        <v>0</v>
      </c>
      <c r="S29" s="34">
        <v>0</v>
      </c>
      <c r="T29" s="34">
        <v>0</v>
      </c>
      <c r="U29" s="35">
        <f t="shared" si="0"/>
        <v>31</v>
      </c>
      <c r="V29" s="36">
        <f t="shared" si="1"/>
        <v>589561</v>
      </c>
    </row>
    <row r="30" spans="1:22" x14ac:dyDescent="0.45">
      <c r="A30" s="27" t="s">
        <v>91</v>
      </c>
      <c r="B30" s="27" t="s">
        <v>92</v>
      </c>
      <c r="C30" s="28" t="s">
        <v>93</v>
      </c>
      <c r="D30" s="28">
        <v>2024</v>
      </c>
      <c r="E30" s="29" t="s">
        <v>34</v>
      </c>
      <c r="F30" s="30">
        <v>0</v>
      </c>
      <c r="G30" s="31">
        <v>537120</v>
      </c>
      <c r="H30" s="31">
        <v>66925</v>
      </c>
      <c r="I30" s="31">
        <v>0</v>
      </c>
      <c r="J30" s="31">
        <v>0</v>
      </c>
      <c r="K30" s="32">
        <v>6692</v>
      </c>
      <c r="L30" s="33" t="s">
        <v>50</v>
      </c>
      <c r="M30" s="34">
        <v>0</v>
      </c>
      <c r="N30" s="34">
        <v>22</v>
      </c>
      <c r="O30" s="34">
        <v>9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31</v>
      </c>
      <c r="V30" s="36">
        <f t="shared" si="1"/>
        <v>610737</v>
      </c>
    </row>
    <row r="31" spans="1:22" x14ac:dyDescent="0.45">
      <c r="A31" s="27" t="s">
        <v>94</v>
      </c>
      <c r="B31" s="27" t="s">
        <v>95</v>
      </c>
      <c r="C31" s="28" t="s">
        <v>96</v>
      </c>
      <c r="D31" s="28">
        <v>2024</v>
      </c>
      <c r="E31" s="29" t="s">
        <v>34</v>
      </c>
      <c r="F31" s="30">
        <v>0</v>
      </c>
      <c r="G31" s="31">
        <v>357120</v>
      </c>
      <c r="H31" s="31">
        <v>207421</v>
      </c>
      <c r="I31" s="31">
        <v>0</v>
      </c>
      <c r="J31" s="31">
        <v>0</v>
      </c>
      <c r="K31" s="32">
        <v>26938</v>
      </c>
      <c r="L31" s="33" t="s">
        <v>50</v>
      </c>
      <c r="M31" s="34">
        <v>0</v>
      </c>
      <c r="N31" s="34">
        <v>5</v>
      </c>
      <c r="O31" s="34">
        <v>15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5">
        <f t="shared" si="0"/>
        <v>20</v>
      </c>
      <c r="V31" s="36">
        <f t="shared" si="1"/>
        <v>591479</v>
      </c>
    </row>
    <row r="32" spans="1:22" x14ac:dyDescent="0.45">
      <c r="A32" s="27" t="s">
        <v>51</v>
      </c>
      <c r="B32" s="27" t="s">
        <v>97</v>
      </c>
      <c r="C32" s="28" t="s">
        <v>98</v>
      </c>
      <c r="D32" s="28">
        <v>2024</v>
      </c>
      <c r="E32" s="29" t="s">
        <v>34</v>
      </c>
      <c r="F32" s="30">
        <v>0</v>
      </c>
      <c r="G32" s="31">
        <v>306468</v>
      </c>
      <c r="H32" s="31">
        <v>51218</v>
      </c>
      <c r="I32" s="31">
        <v>0</v>
      </c>
      <c r="J32" s="31">
        <v>0</v>
      </c>
      <c r="K32" s="32">
        <v>16309</v>
      </c>
      <c r="L32" s="33" t="s">
        <v>35</v>
      </c>
      <c r="M32" s="34">
        <v>0</v>
      </c>
      <c r="N32" s="34">
        <v>7</v>
      </c>
      <c r="O32" s="34">
        <v>9</v>
      </c>
      <c r="P32" s="34">
        <v>4</v>
      </c>
      <c r="Q32" s="34">
        <v>0</v>
      </c>
      <c r="R32" s="34">
        <v>0</v>
      </c>
      <c r="S32" s="34">
        <v>0</v>
      </c>
      <c r="T32" s="34">
        <v>0</v>
      </c>
      <c r="U32" s="35">
        <f t="shared" si="0"/>
        <v>20</v>
      </c>
      <c r="V32" s="36">
        <f t="shared" si="1"/>
        <v>373995</v>
      </c>
    </row>
    <row r="33" spans="1:22" x14ac:dyDescent="0.45">
      <c r="A33" s="27" t="s">
        <v>43</v>
      </c>
      <c r="B33" s="27" t="s">
        <v>99</v>
      </c>
      <c r="C33" s="28" t="s">
        <v>100</v>
      </c>
      <c r="D33" s="28">
        <v>2024</v>
      </c>
      <c r="E33" s="29" t="s">
        <v>34</v>
      </c>
      <c r="F33" s="30">
        <v>0</v>
      </c>
      <c r="G33" s="31">
        <v>2524188</v>
      </c>
      <c r="H33" s="31">
        <v>545900</v>
      </c>
      <c r="I33" s="31">
        <v>0</v>
      </c>
      <c r="J33" s="31">
        <v>0</v>
      </c>
      <c r="K33" s="32">
        <v>128865</v>
      </c>
      <c r="L33" s="33" t="s">
        <v>50</v>
      </c>
      <c r="M33" s="34">
        <v>0</v>
      </c>
      <c r="N33" s="34">
        <v>28</v>
      </c>
      <c r="O33" s="34">
        <v>68</v>
      </c>
      <c r="P33" s="34">
        <v>25</v>
      </c>
      <c r="Q33" s="34">
        <v>10</v>
      </c>
      <c r="R33" s="34">
        <v>0</v>
      </c>
      <c r="S33" s="34">
        <v>0</v>
      </c>
      <c r="T33" s="34">
        <v>0</v>
      </c>
      <c r="U33" s="35">
        <f t="shared" si="0"/>
        <v>131</v>
      </c>
      <c r="V33" s="36">
        <f t="shared" si="1"/>
        <v>3198953</v>
      </c>
    </row>
    <row r="34" spans="1:22" x14ac:dyDescent="0.45">
      <c r="A34" s="27" t="s">
        <v>101</v>
      </c>
      <c r="B34" s="27" t="s">
        <v>102</v>
      </c>
      <c r="C34" s="28" t="s">
        <v>103</v>
      </c>
      <c r="D34" s="28">
        <v>2024</v>
      </c>
      <c r="E34" s="29" t="s">
        <v>34</v>
      </c>
      <c r="F34" s="30">
        <v>0</v>
      </c>
      <c r="G34" s="31">
        <v>1965360</v>
      </c>
      <c r="H34" s="31">
        <v>233200</v>
      </c>
      <c r="I34" s="31">
        <v>0</v>
      </c>
      <c r="J34" s="31">
        <v>0</v>
      </c>
      <c r="K34" s="32">
        <v>130564</v>
      </c>
      <c r="L34" s="33" t="s">
        <v>50</v>
      </c>
      <c r="M34" s="34">
        <v>0</v>
      </c>
      <c r="N34" s="34">
        <v>0</v>
      </c>
      <c r="O34" s="34">
        <v>30</v>
      </c>
      <c r="P34" s="34">
        <v>40</v>
      </c>
      <c r="Q34" s="34">
        <v>20</v>
      </c>
      <c r="R34" s="34">
        <v>0</v>
      </c>
      <c r="S34" s="34">
        <v>0</v>
      </c>
      <c r="T34" s="34">
        <v>0</v>
      </c>
      <c r="U34" s="35">
        <f t="shared" si="0"/>
        <v>90</v>
      </c>
      <c r="V34" s="36">
        <f t="shared" si="1"/>
        <v>2329124</v>
      </c>
    </row>
    <row r="35" spans="1:22" x14ac:dyDescent="0.45">
      <c r="A35" s="27" t="s">
        <v>104</v>
      </c>
      <c r="B35" s="27" t="s">
        <v>105</v>
      </c>
      <c r="C35" s="28" t="s">
        <v>106</v>
      </c>
      <c r="D35" s="28">
        <v>2024</v>
      </c>
      <c r="E35" s="29" t="s">
        <v>34</v>
      </c>
      <c r="F35" s="30">
        <v>839026</v>
      </c>
      <c r="G35" s="31">
        <v>0</v>
      </c>
      <c r="H35" s="31">
        <v>267325</v>
      </c>
      <c r="I35" s="31">
        <v>0</v>
      </c>
      <c r="J35" s="31">
        <v>0</v>
      </c>
      <c r="K35" s="32">
        <v>78270</v>
      </c>
      <c r="L35" s="33" t="s">
        <v>42</v>
      </c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1184621</v>
      </c>
    </row>
    <row r="36" spans="1:22" x14ac:dyDescent="0.45">
      <c r="A36" s="27" t="s">
        <v>107</v>
      </c>
      <c r="B36" s="27" t="s">
        <v>108</v>
      </c>
      <c r="C36" s="28" t="s">
        <v>109</v>
      </c>
      <c r="D36" s="28">
        <v>2024</v>
      </c>
      <c r="E36" s="29" t="s">
        <v>34</v>
      </c>
      <c r="F36" s="30">
        <v>0</v>
      </c>
      <c r="G36" s="31">
        <v>435456</v>
      </c>
      <c r="H36" s="31">
        <v>7377</v>
      </c>
      <c r="I36" s="31">
        <v>0</v>
      </c>
      <c r="J36" s="31">
        <v>0</v>
      </c>
      <c r="K36" s="32">
        <v>24969</v>
      </c>
      <c r="L36" s="33" t="s">
        <v>50</v>
      </c>
      <c r="M36" s="34">
        <v>0</v>
      </c>
      <c r="N36" s="34">
        <v>0</v>
      </c>
      <c r="O36" s="34">
        <v>24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5">
        <f t="shared" si="0"/>
        <v>24</v>
      </c>
      <c r="V36" s="36">
        <f t="shared" si="1"/>
        <v>467802</v>
      </c>
    </row>
    <row r="37" spans="1:22" x14ac:dyDescent="0.45">
      <c r="A37" s="27" t="s">
        <v>51</v>
      </c>
      <c r="B37" s="27" t="s">
        <v>110</v>
      </c>
      <c r="C37" s="28" t="s">
        <v>111</v>
      </c>
      <c r="D37" s="28">
        <v>2024</v>
      </c>
      <c r="E37" s="29" t="s">
        <v>34</v>
      </c>
      <c r="F37" s="30">
        <v>0</v>
      </c>
      <c r="G37" s="31">
        <v>326196</v>
      </c>
      <c r="H37" s="31">
        <v>44939</v>
      </c>
      <c r="I37" s="31">
        <v>0</v>
      </c>
      <c r="J37" s="31">
        <v>0</v>
      </c>
      <c r="K37" s="32">
        <v>22515</v>
      </c>
      <c r="L37" s="33" t="s">
        <v>50</v>
      </c>
      <c r="M37" s="34">
        <v>3</v>
      </c>
      <c r="N37" s="34">
        <v>9</v>
      </c>
      <c r="O37" s="34">
        <v>4</v>
      </c>
      <c r="P37" s="34">
        <v>3</v>
      </c>
      <c r="Q37" s="34">
        <v>0</v>
      </c>
      <c r="R37" s="34">
        <v>0</v>
      </c>
      <c r="S37" s="34">
        <v>0</v>
      </c>
      <c r="T37" s="34">
        <v>0</v>
      </c>
      <c r="U37" s="35">
        <f t="shared" si="0"/>
        <v>19</v>
      </c>
      <c r="V37" s="36">
        <f t="shared" si="1"/>
        <v>393650</v>
      </c>
    </row>
    <row r="38" spans="1:22" x14ac:dyDescent="0.45">
      <c r="A38" s="27" t="s">
        <v>73</v>
      </c>
      <c r="B38" s="27" t="s">
        <v>112</v>
      </c>
      <c r="C38" s="28" t="s">
        <v>113</v>
      </c>
      <c r="D38" s="28">
        <v>2024</v>
      </c>
      <c r="E38" s="29" t="s">
        <v>34</v>
      </c>
      <c r="F38" s="30">
        <v>0</v>
      </c>
      <c r="G38" s="31">
        <v>826176</v>
      </c>
      <c r="H38" s="31">
        <v>480394</v>
      </c>
      <c r="I38" s="31">
        <v>0</v>
      </c>
      <c r="J38" s="31">
        <v>0</v>
      </c>
      <c r="K38" s="32">
        <v>83061</v>
      </c>
      <c r="L38" s="33" t="s">
        <v>35</v>
      </c>
      <c r="M38" s="34">
        <v>29</v>
      </c>
      <c r="N38" s="34">
        <v>18</v>
      </c>
      <c r="O38" s="34">
        <v>13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5">
        <f t="shared" si="0"/>
        <v>60</v>
      </c>
      <c r="V38" s="36">
        <f t="shared" si="1"/>
        <v>1389631</v>
      </c>
    </row>
    <row r="39" spans="1:22" x14ac:dyDescent="0.45">
      <c r="A39" s="27" t="s">
        <v>51</v>
      </c>
      <c r="B39" s="27" t="s">
        <v>114</v>
      </c>
      <c r="C39" s="28" t="s">
        <v>115</v>
      </c>
      <c r="D39" s="28">
        <v>2024</v>
      </c>
      <c r="E39" s="29" t="s">
        <v>34</v>
      </c>
      <c r="F39" s="30">
        <v>0</v>
      </c>
      <c r="G39" s="31">
        <v>271080</v>
      </c>
      <c r="H39" s="31">
        <v>44597</v>
      </c>
      <c r="I39" s="31">
        <v>0</v>
      </c>
      <c r="J39" s="31">
        <v>0</v>
      </c>
      <c r="K39" s="32">
        <v>22727</v>
      </c>
      <c r="L39" s="33" t="s">
        <v>50</v>
      </c>
      <c r="M39" s="34">
        <v>5</v>
      </c>
      <c r="N39" s="34">
        <v>9</v>
      </c>
      <c r="O39" s="34">
        <v>3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5">
        <f t="shared" si="0"/>
        <v>17</v>
      </c>
      <c r="V39" s="36">
        <f t="shared" si="1"/>
        <v>338404</v>
      </c>
    </row>
    <row r="40" spans="1:22" x14ac:dyDescent="0.45">
      <c r="A40" s="27" t="s">
        <v>38</v>
      </c>
      <c r="B40" s="27" t="s">
        <v>116</v>
      </c>
      <c r="C40" s="28" t="s">
        <v>117</v>
      </c>
      <c r="D40" s="28">
        <v>2024</v>
      </c>
      <c r="E40" s="29" t="s">
        <v>118</v>
      </c>
      <c r="F40" s="30">
        <v>0</v>
      </c>
      <c r="G40" s="31">
        <v>0</v>
      </c>
      <c r="H40" s="31">
        <v>78000</v>
      </c>
      <c r="I40" s="31">
        <v>0</v>
      </c>
      <c r="J40" s="31">
        <v>0</v>
      </c>
      <c r="K40" s="32">
        <v>0</v>
      </c>
      <c r="L40" s="33" t="s">
        <v>42</v>
      </c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78000</v>
      </c>
    </row>
    <row r="41" spans="1:22" x14ac:dyDescent="0.45">
      <c r="A41" s="27" t="s">
        <v>38</v>
      </c>
      <c r="B41" s="27" t="s">
        <v>119</v>
      </c>
      <c r="C41" s="28" t="s">
        <v>120</v>
      </c>
      <c r="D41" s="28">
        <v>2024</v>
      </c>
      <c r="E41" s="29" t="s">
        <v>118</v>
      </c>
      <c r="F41" s="30">
        <v>0</v>
      </c>
      <c r="G41" s="31">
        <v>0</v>
      </c>
      <c r="H41" s="31">
        <v>68898</v>
      </c>
      <c r="I41" s="31">
        <v>0</v>
      </c>
      <c r="J41" s="31">
        <v>0</v>
      </c>
      <c r="K41" s="32">
        <v>0</v>
      </c>
      <c r="L41" s="33" t="s">
        <v>42</v>
      </c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68898</v>
      </c>
    </row>
    <row r="42" spans="1:22" x14ac:dyDescent="0.45">
      <c r="A42" s="27" t="s">
        <v>121</v>
      </c>
      <c r="B42" s="27" t="s">
        <v>122</v>
      </c>
      <c r="C42" s="28" t="s">
        <v>123</v>
      </c>
      <c r="D42" s="28">
        <v>2024</v>
      </c>
      <c r="E42" s="29" t="s">
        <v>124</v>
      </c>
      <c r="F42" s="30">
        <v>92472</v>
      </c>
      <c r="G42" s="31">
        <v>332592</v>
      </c>
      <c r="H42" s="31">
        <v>306892</v>
      </c>
      <c r="I42" s="31">
        <v>34400</v>
      </c>
      <c r="J42" s="31">
        <v>0</v>
      </c>
      <c r="K42" s="32">
        <v>68528</v>
      </c>
      <c r="L42" s="33" t="s">
        <v>50</v>
      </c>
      <c r="M42" s="34">
        <v>0</v>
      </c>
      <c r="N42" s="34">
        <v>0</v>
      </c>
      <c r="O42" s="34">
        <v>0</v>
      </c>
      <c r="P42" s="34">
        <v>3</v>
      </c>
      <c r="Q42" s="34">
        <v>8</v>
      </c>
      <c r="R42" s="34">
        <v>1</v>
      </c>
      <c r="S42" s="34">
        <v>0</v>
      </c>
      <c r="T42" s="34">
        <v>0</v>
      </c>
      <c r="U42" s="35">
        <f t="shared" si="0"/>
        <v>12</v>
      </c>
      <c r="V42" s="36">
        <f t="shared" si="1"/>
        <v>834884</v>
      </c>
    </row>
    <row r="43" spans="1:22" x14ac:dyDescent="0.45">
      <c r="A43" s="27" t="s">
        <v>125</v>
      </c>
      <c r="B43" s="27" t="s">
        <v>126</v>
      </c>
      <c r="C43" s="28" t="s">
        <v>127</v>
      </c>
      <c r="D43" s="28">
        <v>2024</v>
      </c>
      <c r="E43" s="29" t="s">
        <v>34</v>
      </c>
      <c r="F43" s="30">
        <v>0</v>
      </c>
      <c r="G43" s="31">
        <v>301392</v>
      </c>
      <c r="H43" s="31">
        <v>127443</v>
      </c>
      <c r="I43" s="31">
        <v>0</v>
      </c>
      <c r="J43" s="31">
        <v>0</v>
      </c>
      <c r="K43" s="32">
        <v>0</v>
      </c>
      <c r="L43" s="33" t="s">
        <v>50</v>
      </c>
      <c r="M43" s="34">
        <v>0</v>
      </c>
      <c r="N43" s="34">
        <v>0</v>
      </c>
      <c r="O43" s="34">
        <v>0</v>
      </c>
      <c r="P43" s="34">
        <v>6</v>
      </c>
      <c r="Q43" s="34">
        <v>6</v>
      </c>
      <c r="R43" s="34">
        <v>0</v>
      </c>
      <c r="S43" s="34">
        <v>0</v>
      </c>
      <c r="T43" s="34">
        <v>0</v>
      </c>
      <c r="U43" s="35">
        <f t="shared" si="0"/>
        <v>12</v>
      </c>
      <c r="V43" s="36">
        <f t="shared" si="1"/>
        <v>428835</v>
      </c>
    </row>
    <row r="44" spans="1:22" x14ac:dyDescent="0.45">
      <c r="A44" s="27" t="s">
        <v>128</v>
      </c>
      <c r="B44" s="27" t="s">
        <v>129</v>
      </c>
      <c r="C44" s="28" t="s">
        <v>130</v>
      </c>
      <c r="D44" s="28">
        <v>2024</v>
      </c>
      <c r="E44" s="29" t="s">
        <v>34</v>
      </c>
      <c r="F44" s="30">
        <v>0</v>
      </c>
      <c r="G44" s="31">
        <v>435012</v>
      </c>
      <c r="H44" s="31">
        <v>263705</v>
      </c>
      <c r="I44" s="31">
        <v>0</v>
      </c>
      <c r="J44" s="31">
        <v>0</v>
      </c>
      <c r="K44" s="32">
        <v>63143</v>
      </c>
      <c r="L44" s="33" t="s">
        <v>50</v>
      </c>
      <c r="M44" s="34">
        <v>0</v>
      </c>
      <c r="N44" s="34">
        <v>12</v>
      </c>
      <c r="O44" s="34">
        <v>7</v>
      </c>
      <c r="P44" s="34">
        <v>5</v>
      </c>
      <c r="Q44" s="34">
        <v>0</v>
      </c>
      <c r="R44" s="34">
        <v>0</v>
      </c>
      <c r="S44" s="34">
        <v>0</v>
      </c>
      <c r="T44" s="34">
        <v>0</v>
      </c>
      <c r="U44" s="35">
        <f t="shared" si="0"/>
        <v>24</v>
      </c>
      <c r="V44" s="36">
        <f t="shared" si="1"/>
        <v>761860</v>
      </c>
    </row>
    <row r="45" spans="1:22" x14ac:dyDescent="0.45">
      <c r="A45" s="27"/>
      <c r="B45" s="27"/>
      <c r="C45" s="28"/>
      <c r="D45" s="28"/>
      <c r="E45" s="29"/>
      <c r="F45" s="30"/>
      <c r="G45" s="31"/>
      <c r="H45" s="31"/>
      <c r="I45" s="31"/>
      <c r="J45" s="31"/>
      <c r="K45" s="32"/>
      <c r="L45" s="33"/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0</v>
      </c>
    </row>
    <row r="46" spans="1:22" x14ac:dyDescent="0.45">
      <c r="A46" s="27"/>
      <c r="B46" s="27"/>
      <c r="C46" s="28"/>
      <c r="D46" s="28"/>
      <c r="E46" s="29"/>
      <c r="F46" s="30"/>
      <c r="G46" s="31"/>
      <c r="H46" s="31"/>
      <c r="I46" s="31"/>
      <c r="J46" s="31"/>
      <c r="K46" s="32"/>
      <c r="L46" s="33"/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0</v>
      </c>
    </row>
    <row r="47" spans="1:22" x14ac:dyDescent="0.45">
      <c r="A47" s="27"/>
      <c r="B47" s="27"/>
      <c r="C47" s="28"/>
      <c r="D47" s="28"/>
      <c r="E47" s="29"/>
      <c r="F47" s="30"/>
      <c r="G47" s="31"/>
      <c r="H47" s="31"/>
      <c r="I47" s="31"/>
      <c r="J47" s="31"/>
      <c r="K47" s="32"/>
      <c r="L47" s="33"/>
      <c r="M47" s="34"/>
      <c r="N47" s="34"/>
      <c r="O47" s="34"/>
      <c r="P47" s="34"/>
      <c r="Q47" s="34"/>
      <c r="R47" s="34"/>
      <c r="S47" s="34"/>
      <c r="T47" s="34"/>
      <c r="U47" s="35">
        <f t="shared" si="0"/>
        <v>0</v>
      </c>
      <c r="V47" s="36">
        <f t="shared" si="1"/>
        <v>0</v>
      </c>
    </row>
    <row r="48" spans="1:22" x14ac:dyDescent="0.45">
      <c r="A48" s="27"/>
      <c r="B48" s="27"/>
      <c r="C48" s="28"/>
      <c r="D48" s="28"/>
      <c r="E48" s="29"/>
      <c r="F48" s="30"/>
      <c r="G48" s="31"/>
      <c r="H48" s="31"/>
      <c r="I48" s="31"/>
      <c r="J48" s="31"/>
      <c r="K48" s="32"/>
      <c r="L48" s="33"/>
      <c r="M48" s="34"/>
      <c r="N48" s="34"/>
      <c r="O48" s="34"/>
      <c r="P48" s="34"/>
      <c r="Q48" s="34"/>
      <c r="R48" s="34"/>
      <c r="S48" s="34"/>
      <c r="T48" s="34"/>
      <c r="U48" s="35">
        <f t="shared" si="0"/>
        <v>0</v>
      </c>
      <c r="V48" s="36">
        <f t="shared" si="1"/>
        <v>0</v>
      </c>
    </row>
    <row r="49" spans="1:22" x14ac:dyDescent="0.45">
      <c r="A49" s="27"/>
      <c r="B49" s="27"/>
      <c r="C49" s="28"/>
      <c r="D49" s="28"/>
      <c r="E49" s="29"/>
      <c r="F49" s="30"/>
      <c r="G49" s="31"/>
      <c r="H49" s="31"/>
      <c r="I49" s="31"/>
      <c r="J49" s="31"/>
      <c r="K49" s="32"/>
      <c r="L49" s="33"/>
      <c r="M49" s="34"/>
      <c r="N49" s="34"/>
      <c r="O49" s="34"/>
      <c r="P49" s="34"/>
      <c r="Q49" s="34"/>
      <c r="R49" s="34"/>
      <c r="S49" s="34"/>
      <c r="T49" s="34"/>
      <c r="U49" s="35">
        <f t="shared" si="0"/>
        <v>0</v>
      </c>
      <c r="V49" s="36">
        <f t="shared" si="1"/>
        <v>0</v>
      </c>
    </row>
    <row r="50" spans="1:22" x14ac:dyDescent="0.45">
      <c r="A50" s="27"/>
      <c r="B50" s="27"/>
      <c r="C50" s="28"/>
      <c r="D50" s="28"/>
      <c r="E50" s="29"/>
      <c r="F50" s="30"/>
      <c r="G50" s="31"/>
      <c r="H50" s="31"/>
      <c r="I50" s="31"/>
      <c r="J50" s="31"/>
      <c r="K50" s="32"/>
      <c r="L50" s="33"/>
      <c r="M50" s="34"/>
      <c r="N50" s="34"/>
      <c r="O50" s="34"/>
      <c r="P50" s="34"/>
      <c r="Q50" s="34"/>
      <c r="R50" s="34"/>
      <c r="S50" s="34"/>
      <c r="T50" s="34"/>
      <c r="U50" s="35">
        <f t="shared" si="0"/>
        <v>0</v>
      </c>
      <c r="V50" s="36">
        <f t="shared" si="1"/>
        <v>0</v>
      </c>
    </row>
    <row r="51" spans="1:22" x14ac:dyDescent="0.45">
      <c r="A51" s="27"/>
      <c r="B51" s="27"/>
      <c r="C51" s="28"/>
      <c r="D51" s="28"/>
      <c r="E51" s="29"/>
      <c r="F51" s="30"/>
      <c r="G51" s="31"/>
      <c r="H51" s="31"/>
      <c r="I51" s="31"/>
      <c r="J51" s="31"/>
      <c r="K51" s="32"/>
      <c r="L51" s="33"/>
      <c r="M51" s="34"/>
      <c r="N51" s="34"/>
      <c r="O51" s="34"/>
      <c r="P51" s="34"/>
      <c r="Q51" s="34"/>
      <c r="R51" s="34"/>
      <c r="S51" s="34"/>
      <c r="T51" s="34"/>
      <c r="U51" s="35">
        <f t="shared" si="0"/>
        <v>0</v>
      </c>
      <c r="V51" s="36">
        <f t="shared" si="1"/>
        <v>0</v>
      </c>
    </row>
    <row r="52" spans="1:22" x14ac:dyDescent="0.45">
      <c r="A52" s="27"/>
      <c r="B52" s="27"/>
      <c r="C52" s="28"/>
      <c r="D52" s="28"/>
      <c r="E52" s="29"/>
      <c r="F52" s="30"/>
      <c r="G52" s="31"/>
      <c r="H52" s="31"/>
      <c r="I52" s="31"/>
      <c r="J52" s="31"/>
      <c r="K52" s="32"/>
      <c r="L52" s="33"/>
      <c r="M52" s="34"/>
      <c r="N52" s="34"/>
      <c r="O52" s="34"/>
      <c r="P52" s="34"/>
      <c r="Q52" s="34"/>
      <c r="R52" s="34"/>
      <c r="S52" s="34"/>
      <c r="T52" s="34"/>
      <c r="U52" s="35">
        <f t="shared" si="0"/>
        <v>0</v>
      </c>
      <c r="V52" s="36">
        <f t="shared" si="1"/>
        <v>0</v>
      </c>
    </row>
    <row r="53" spans="1:22" x14ac:dyDescent="0.45">
      <c r="A53" s="27"/>
      <c r="B53" s="27"/>
      <c r="C53" s="28"/>
      <c r="D53" s="28"/>
      <c r="E53" s="29"/>
      <c r="F53" s="30"/>
      <c r="G53" s="31"/>
      <c r="H53" s="31"/>
      <c r="I53" s="31"/>
      <c r="J53" s="31"/>
      <c r="K53" s="32"/>
      <c r="L53" s="33"/>
      <c r="M53" s="34"/>
      <c r="N53" s="34"/>
      <c r="O53" s="34"/>
      <c r="P53" s="34"/>
      <c r="Q53" s="34"/>
      <c r="R53" s="34"/>
      <c r="S53" s="34"/>
      <c r="T53" s="34"/>
      <c r="U53" s="35">
        <f t="shared" si="0"/>
        <v>0</v>
      </c>
      <c r="V53" s="36">
        <f t="shared" si="1"/>
        <v>0</v>
      </c>
    </row>
    <row r="54" spans="1:22" x14ac:dyDescent="0.45">
      <c r="A54" s="27"/>
      <c r="B54" s="27"/>
      <c r="C54" s="28"/>
      <c r="D54" s="28"/>
      <c r="E54" s="29"/>
      <c r="F54" s="30"/>
      <c r="G54" s="31"/>
      <c r="H54" s="31"/>
      <c r="I54" s="31"/>
      <c r="J54" s="31"/>
      <c r="K54" s="32"/>
      <c r="L54" s="33"/>
      <c r="M54" s="34"/>
      <c r="N54" s="34"/>
      <c r="O54" s="34"/>
      <c r="P54" s="34"/>
      <c r="Q54" s="34"/>
      <c r="R54" s="34"/>
      <c r="S54" s="34"/>
      <c r="T54" s="34"/>
      <c r="U54" s="35">
        <f t="shared" si="0"/>
        <v>0</v>
      </c>
      <c r="V54" s="36">
        <f t="shared" si="1"/>
        <v>0</v>
      </c>
    </row>
  </sheetData>
  <autoFilter ref="A8:V8" xr:uid="{DF875DEE-3C75-46B8-B87F-1EBE80A34052}"/>
  <conditionalFormatting sqref="D9:D54">
    <cfRule type="expression" dxfId="2" priority="1">
      <formula>OR($D9&gt;2024,AND($D9&lt;2024,$D9&lt;&gt;""))</formula>
    </cfRule>
  </conditionalFormatting>
  <conditionalFormatting sqref="V9:V54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54" xr:uid="{26CBFDD9-95CD-4A3D-85C4-6E9222C19070}">
      <formula1>"N/A, FMR, Actual Rent"</formula1>
    </dataValidation>
    <dataValidation type="list" allowBlank="1" showInputMessage="1" showErrorMessage="1" sqref="E9:E54" xr:uid="{4052D8C5-E1BD-413B-92AD-0B73A3CBADB2}">
      <formula1>"PH, TH, Joint TH &amp; PH-RRH, HMIS, SSO, TRA, PRA, SRA, S+C/SRO"</formula1>
    </dataValidation>
    <dataValidation allowBlank="1" showErrorMessage="1" sqref="A8:V8" xr:uid="{228502CA-9E4A-4044-AA52-373D6530E237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2023-08-08T18:25:46Z</dcterms:created>
  <dcterms:modified xsi:type="dcterms:W3CDTF">2023-08-10T14:16:17Z</dcterms:modified>
</cp:coreProperties>
</file>