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1" documentId="13_ncr:1_{5F6248F0-58C3-48FD-9E78-89F202F5B8A4}" xr6:coauthVersionLast="47" xr6:coauthVersionMax="47" xr10:uidLastSave="{DB8376E2-4C03-9344-996A-A7F2AD559DE5}"/>
  <bookViews>
    <workbookView xWindow="25600" yWindow="500" windowWidth="25600" windowHeight="28300" xr2:uid="{AA17240E-3416-4827-8CB1-76171AA1CC2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<sst xmlns="http://schemas.openxmlformats.org/spreadsheetml/2006/main" count="125" uniqueCount="77">
  <si>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</si>
  <si>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</si>
  <si>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</si>
  <si>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</si>
  <si>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</si>
  <si>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</si>
  <si>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</si>
  <si>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</si>
  <si>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</si>
  <si>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</si>
  <si>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</si>
  <si>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</si>
  <si>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</si>
  <si>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</si>
  <si>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</si>
  <si>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</si>
  <si>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</si>
  <si>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</si>
  <si>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</si>
  <si>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</si>
  <si>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</si>
  <si>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</si>
  <si>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</si>
  <si>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</si>
  <si>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</si>
  <si>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</si>
  <si>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</si>
  <si>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</si>
  <si>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</si>
  <si>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</si>
  <si>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OK-502</t>
  </si>
  <si>
    <t>City of Oklahoma City</t>
  </si>
  <si>
    <t>Building Foundations Supportive Housing Program</t>
  </si>
  <si>
    <t>OK0019L6I022213</t>
  </si>
  <si>
    <t>PH</t>
  </si>
  <si>
    <t/>
  </si>
  <si>
    <t>Oklahoma City</t>
  </si>
  <si>
    <t>Oklahoma City CoC</t>
  </si>
  <si>
    <t>Hope Housing Plus HHP</t>
  </si>
  <si>
    <t>OK0020L6I022213</t>
  </si>
  <si>
    <t>FMR</t>
  </si>
  <si>
    <t>Hope Shelter Plus Care 39</t>
  </si>
  <si>
    <t>OK0024L6I022215</t>
  </si>
  <si>
    <t>Homeless Alliance HMIS</t>
  </si>
  <si>
    <t>OK0026L6I022214</t>
  </si>
  <si>
    <t>Hope CH32</t>
  </si>
  <si>
    <t>OK0044L6I022213</t>
  </si>
  <si>
    <t>MHA Supportive Housing</t>
  </si>
  <si>
    <t>OK0052L6I022210</t>
  </si>
  <si>
    <t>Hope Partners In Housing HPH</t>
  </si>
  <si>
    <t>OK0053L6I022212</t>
  </si>
  <si>
    <t>Westlawn Permanent Supportive Housing</t>
  </si>
  <si>
    <t>OK0062L6I022213</t>
  </si>
  <si>
    <t>Centralized Intake and Referral</t>
  </si>
  <si>
    <t>OK0087L6I022209</t>
  </si>
  <si>
    <t>SSO</t>
  </si>
  <si>
    <t>LTS OKC Consolidated</t>
  </si>
  <si>
    <t>OK0127L6I022206</t>
  </si>
  <si>
    <t>Pershing Center Permanent Supportive Housing</t>
  </si>
  <si>
    <t>OK0128L6I022206</t>
  </si>
  <si>
    <t>Homeless Alliance Safe Homes</t>
  </si>
  <si>
    <t>OK0176D6I022201</t>
  </si>
  <si>
    <t>Joint TH &amp; PH-RRH</t>
  </si>
  <si>
    <t>CEC DV</t>
  </si>
  <si>
    <t>OK0177D6I022201</t>
  </si>
  <si>
    <t>YHDP Permanent Supportive Housing</t>
  </si>
  <si>
    <t>OK0185Y6I021900</t>
  </si>
  <si>
    <t>HOPE YHDP Diversion</t>
  </si>
  <si>
    <t>OK0186Y6I021900</t>
  </si>
  <si>
    <t>Sisu Host Homes</t>
  </si>
  <si>
    <t>OK0188Y6I021900</t>
  </si>
  <si>
    <t>Sisu TH+RRH</t>
  </si>
  <si>
    <t>OK0189Y6I021900</t>
  </si>
  <si>
    <t>Sisu Drop-In Center</t>
  </si>
  <si>
    <t>OK0190Y6I021900</t>
  </si>
  <si>
    <t>OKC CES</t>
  </si>
  <si>
    <t>OK0197L6I022200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</si>
</sst>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D1583-01B0-48CE-94C7-E23FE2FAE72A}">
  <sheetPr codeName="Sheet284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6075910.5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401826</v>
      </c>
      <c r="G9" s="31">
        <v>0</v>
      </c>
      <c r="H9" s="31">
        <v>262079</v>
      </c>
      <c r="I9" s="31">
        <v>130986</v>
      </c>
      <c r="J9" s="31">
        <v>0</v>
      </c>
      <c r="K9" s="32">
        <v>74338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7" si="0">SUM(M9:T9)</f>
        <v>0</v>
      </c>
      <c r="V9" s="36">
        <f t="shared" ref="V9:V37" si="1">SUM(F9:K9)</f>
        <v>869229</v>
      </c>
    </row>
    <row r="10" spans="1:22" x14ac:dyDescent="0.2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156528</v>
      </c>
      <c r="H10" s="31">
        <v>25794</v>
      </c>
      <c r="I10" s="31">
        <v>0</v>
      </c>
      <c r="J10" s="31">
        <v>0</v>
      </c>
      <c r="K10" s="32">
        <v>10138</v>
      </c>
      <c r="L10" s="33" t="s">
        <v>40</v>
      </c>
      <c r="M10" s="34">
        <v>0</v>
      </c>
      <c r="N10" s="34">
        <v>0</v>
      </c>
      <c r="O10" s="34">
        <v>15</v>
      </c>
      <c r="P10" s="34">
        <v>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17</v>
      </c>
      <c r="V10" s="36">
        <f t="shared" si="1"/>
        <v>192460</v>
      </c>
    </row>
    <row r="11" spans="1:22" x14ac:dyDescent="0.2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357816</v>
      </c>
      <c r="H11" s="31">
        <v>0</v>
      </c>
      <c r="I11" s="31">
        <v>0</v>
      </c>
      <c r="J11" s="31">
        <v>0</v>
      </c>
      <c r="K11" s="32">
        <v>19040</v>
      </c>
      <c r="L11" s="33" t="s">
        <v>40</v>
      </c>
      <c r="M11" s="34">
        <v>0</v>
      </c>
      <c r="N11" s="34">
        <v>0</v>
      </c>
      <c r="O11" s="34">
        <v>35</v>
      </c>
      <c r="P11" s="34">
        <v>4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39</v>
      </c>
      <c r="V11" s="36">
        <f t="shared" si="1"/>
        <v>376856</v>
      </c>
    </row>
    <row r="12" spans="1:22" x14ac:dyDescent="0.2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322548</v>
      </c>
      <c r="K12" s="32">
        <v>32172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354720</v>
      </c>
    </row>
    <row r="13" spans="1:22" x14ac:dyDescent="0.2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0</v>
      </c>
      <c r="G13" s="31">
        <v>286464</v>
      </c>
      <c r="H13" s="31">
        <v>43600</v>
      </c>
      <c r="I13" s="31">
        <v>0</v>
      </c>
      <c r="J13" s="31">
        <v>0</v>
      </c>
      <c r="K13" s="32">
        <v>18769</v>
      </c>
      <c r="L13" s="33" t="s">
        <v>40</v>
      </c>
      <c r="M13" s="34">
        <v>0</v>
      </c>
      <c r="N13" s="34">
        <v>0</v>
      </c>
      <c r="O13" s="34">
        <v>32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32</v>
      </c>
      <c r="V13" s="36">
        <f t="shared" si="1"/>
        <v>348833</v>
      </c>
    </row>
    <row r="14" spans="1:22" x14ac:dyDescent="0.2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34</v>
      </c>
      <c r="F14" s="30">
        <v>343603</v>
      </c>
      <c r="G14" s="31">
        <v>0</v>
      </c>
      <c r="H14" s="31">
        <v>69400</v>
      </c>
      <c r="I14" s="31">
        <v>26903</v>
      </c>
      <c r="J14" s="31">
        <v>0</v>
      </c>
      <c r="K14" s="32">
        <v>32722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472628</v>
      </c>
    </row>
    <row r="15" spans="1:22" x14ac:dyDescent="0.2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34</v>
      </c>
      <c r="F15" s="30">
        <v>0</v>
      </c>
      <c r="G15" s="31">
        <v>295416</v>
      </c>
      <c r="H15" s="31">
        <v>47000</v>
      </c>
      <c r="I15" s="31">
        <v>0</v>
      </c>
      <c r="J15" s="31">
        <v>0</v>
      </c>
      <c r="K15" s="32">
        <v>19387</v>
      </c>
      <c r="L15" s="33" t="s">
        <v>40</v>
      </c>
      <c r="M15" s="34">
        <v>0</v>
      </c>
      <c r="N15" s="34">
        <v>0</v>
      </c>
      <c r="O15" s="34">
        <v>33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33</v>
      </c>
      <c r="V15" s="36">
        <f t="shared" si="1"/>
        <v>361803</v>
      </c>
    </row>
    <row r="16" spans="1:22" x14ac:dyDescent="0.2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34</v>
      </c>
      <c r="F16" s="30">
        <v>0</v>
      </c>
      <c r="G16" s="31">
        <v>0</v>
      </c>
      <c r="H16" s="31">
        <v>61195</v>
      </c>
      <c r="I16" s="31">
        <v>141983</v>
      </c>
      <c r="J16" s="31">
        <v>0</v>
      </c>
      <c r="K16" s="32">
        <v>12384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215562</v>
      </c>
    </row>
    <row r="17" spans="1:22" x14ac:dyDescent="0.2">
      <c r="A17" s="27" t="s">
        <v>31</v>
      </c>
      <c r="B17" s="27" t="s">
        <v>53</v>
      </c>
      <c r="C17" s="28" t="s">
        <v>54</v>
      </c>
      <c r="D17" s="28">
        <v>2024</v>
      </c>
      <c r="E17" s="29" t="s">
        <v>55</v>
      </c>
      <c r="F17" s="30">
        <v>0</v>
      </c>
      <c r="G17" s="31">
        <v>0</v>
      </c>
      <c r="H17" s="31">
        <v>19795</v>
      </c>
      <c r="I17" s="31">
        <v>0</v>
      </c>
      <c r="J17" s="31">
        <v>0</v>
      </c>
      <c r="K17" s="32">
        <v>1605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21400</v>
      </c>
    </row>
    <row r="18" spans="1:22" x14ac:dyDescent="0.2">
      <c r="A18" s="27" t="s">
        <v>31</v>
      </c>
      <c r="B18" s="27" t="s">
        <v>56</v>
      </c>
      <c r="C18" s="28" t="s">
        <v>57</v>
      </c>
      <c r="D18" s="28">
        <v>2024</v>
      </c>
      <c r="E18" s="29" t="s">
        <v>34</v>
      </c>
      <c r="F18" s="30">
        <v>137117</v>
      </c>
      <c r="G18" s="31">
        <v>0</v>
      </c>
      <c r="H18" s="31">
        <v>49155</v>
      </c>
      <c r="I18" s="31">
        <v>16275</v>
      </c>
      <c r="J18" s="31">
        <v>1069</v>
      </c>
      <c r="K18" s="32">
        <v>3652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207268</v>
      </c>
    </row>
    <row r="19" spans="1:22" x14ac:dyDescent="0.2">
      <c r="A19" s="27" t="s">
        <v>31</v>
      </c>
      <c r="B19" s="27" t="s">
        <v>58</v>
      </c>
      <c r="C19" s="28" t="s">
        <v>59</v>
      </c>
      <c r="D19" s="28">
        <v>2024</v>
      </c>
      <c r="E19" s="29" t="s">
        <v>34</v>
      </c>
      <c r="F19" s="30">
        <v>0</v>
      </c>
      <c r="G19" s="31">
        <v>0</v>
      </c>
      <c r="H19" s="31">
        <v>71855</v>
      </c>
      <c r="I19" s="31">
        <v>246724</v>
      </c>
      <c r="J19" s="31">
        <v>0</v>
      </c>
      <c r="K19" s="32">
        <v>20000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338579</v>
      </c>
    </row>
    <row r="20" spans="1:22" x14ac:dyDescent="0.2">
      <c r="A20" s="27" t="s">
        <v>31</v>
      </c>
      <c r="B20" s="27" t="s">
        <v>60</v>
      </c>
      <c r="C20" s="28" t="s">
        <v>61</v>
      </c>
      <c r="D20" s="28">
        <v>2024</v>
      </c>
      <c r="E20" s="29" t="s">
        <v>62</v>
      </c>
      <c r="F20" s="30">
        <v>241920</v>
      </c>
      <c r="G20" s="31">
        <v>0</v>
      </c>
      <c r="H20" s="31">
        <v>247000</v>
      </c>
      <c r="I20" s="31">
        <v>56580</v>
      </c>
      <c r="J20" s="31">
        <v>0</v>
      </c>
      <c r="K20" s="32">
        <v>54500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600000</v>
      </c>
    </row>
    <row r="21" spans="1:22" x14ac:dyDescent="0.2">
      <c r="A21" s="27" t="s">
        <v>31</v>
      </c>
      <c r="B21" s="27" t="s">
        <v>63</v>
      </c>
      <c r="C21" s="28" t="s">
        <v>64</v>
      </c>
      <c r="D21" s="28">
        <v>2024</v>
      </c>
      <c r="E21" s="29" t="s">
        <v>34</v>
      </c>
      <c r="F21" s="30">
        <v>0</v>
      </c>
      <c r="G21" s="31">
        <v>0</v>
      </c>
      <c r="H21" s="31">
        <v>48085</v>
      </c>
      <c r="I21" s="31">
        <v>0</v>
      </c>
      <c r="J21" s="31">
        <v>0</v>
      </c>
      <c r="K21" s="32">
        <v>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48085</v>
      </c>
    </row>
    <row r="22" spans="1:22" x14ac:dyDescent="0.2">
      <c r="A22" s="27" t="s">
        <v>31</v>
      </c>
      <c r="B22" s="27" t="s">
        <v>65</v>
      </c>
      <c r="C22" s="37" t="s">
        <v>66</v>
      </c>
      <c r="D22" s="28">
        <v>2024</v>
      </c>
      <c r="E22" s="29" t="s">
        <v>34</v>
      </c>
      <c r="F22" s="30">
        <v>80568</v>
      </c>
      <c r="G22" s="31">
        <v>0</v>
      </c>
      <c r="H22" s="31">
        <v>139508</v>
      </c>
      <c r="I22" s="31">
        <v>33500</v>
      </c>
      <c r="J22" s="31">
        <v>0</v>
      </c>
      <c r="K22" s="32">
        <v>23537</v>
      </c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277113</v>
      </c>
    </row>
    <row r="23" spans="1:22" x14ac:dyDescent="0.2">
      <c r="A23" s="27" t="s">
        <v>31</v>
      </c>
      <c r="B23" s="27" t="s">
        <v>67</v>
      </c>
      <c r="C23" s="37" t="s">
        <v>68</v>
      </c>
      <c r="D23" s="28">
        <v>2024</v>
      </c>
      <c r="E23" s="29" t="s">
        <v>55</v>
      </c>
      <c r="F23" s="30">
        <v>0</v>
      </c>
      <c r="G23" s="31">
        <v>0</v>
      </c>
      <c r="H23" s="31">
        <v>136500</v>
      </c>
      <c r="I23" s="31">
        <v>0</v>
      </c>
      <c r="J23" s="31">
        <v>0</v>
      </c>
      <c r="K23" s="32">
        <v>13500</v>
      </c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150000</v>
      </c>
    </row>
    <row r="24" spans="1:22" x14ac:dyDescent="0.2">
      <c r="A24" s="27" t="s">
        <v>31</v>
      </c>
      <c r="B24" s="27" t="s">
        <v>69</v>
      </c>
      <c r="C24" s="37" t="s">
        <v>70</v>
      </c>
      <c r="D24" s="28">
        <v>2024</v>
      </c>
      <c r="E24" s="29" t="s">
        <v>55</v>
      </c>
      <c r="F24" s="30">
        <v>0</v>
      </c>
      <c r="G24" s="31">
        <v>0</v>
      </c>
      <c r="H24" s="31">
        <v>49345</v>
      </c>
      <c r="I24" s="31">
        <v>0</v>
      </c>
      <c r="J24" s="31">
        <v>0</v>
      </c>
      <c r="K24" s="32">
        <v>2467</v>
      </c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51812</v>
      </c>
    </row>
    <row r="25" spans="1:22" x14ac:dyDescent="0.2">
      <c r="A25" s="27" t="s">
        <v>31</v>
      </c>
      <c r="B25" s="27" t="s">
        <v>71</v>
      </c>
      <c r="C25" s="37" t="s">
        <v>72</v>
      </c>
      <c r="D25" s="28">
        <v>2024</v>
      </c>
      <c r="E25" s="29" t="s">
        <v>62</v>
      </c>
      <c r="F25" s="30">
        <v>62400</v>
      </c>
      <c r="G25" s="31">
        <v>89520</v>
      </c>
      <c r="H25" s="31">
        <v>229839</v>
      </c>
      <c r="I25" s="31">
        <v>36295</v>
      </c>
      <c r="J25" s="31">
        <v>0</v>
      </c>
      <c r="K25" s="32">
        <v>41805</v>
      </c>
      <c r="L25" s="33" t="s">
        <v>40</v>
      </c>
      <c r="M25" s="34">
        <v>0</v>
      </c>
      <c r="N25" s="34">
        <v>0</v>
      </c>
      <c r="O25" s="34">
        <v>10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10</v>
      </c>
      <c r="V25" s="36">
        <f t="shared" si="1"/>
        <v>459859</v>
      </c>
    </row>
    <row r="26" spans="1:22" x14ac:dyDescent="0.2">
      <c r="A26" s="27" t="s">
        <v>31</v>
      </c>
      <c r="B26" s="27" t="s">
        <v>73</v>
      </c>
      <c r="C26" s="37" t="s">
        <v>74</v>
      </c>
      <c r="D26" s="28">
        <v>2024</v>
      </c>
      <c r="E26" s="29" t="s">
        <v>55</v>
      </c>
      <c r="F26" s="30">
        <v>0</v>
      </c>
      <c r="G26" s="31">
        <v>0</v>
      </c>
      <c r="H26" s="31">
        <v>469598</v>
      </c>
      <c r="I26" s="31">
        <v>0</v>
      </c>
      <c r="J26" s="31">
        <v>0</v>
      </c>
      <c r="K26" s="32">
        <v>27066.5</v>
      </c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496664.5</v>
      </c>
    </row>
    <row r="27" spans="1:22" x14ac:dyDescent="0.2">
      <c r="A27" s="27" t="s">
        <v>31</v>
      </c>
      <c r="B27" s="27" t="s">
        <v>75</v>
      </c>
      <c r="C27" s="28" t="s">
        <v>76</v>
      </c>
      <c r="D27" s="28">
        <v>2024</v>
      </c>
      <c r="E27" s="29" t="s">
        <v>55</v>
      </c>
      <c r="F27" s="30">
        <v>0</v>
      </c>
      <c r="G27" s="31">
        <v>0</v>
      </c>
      <c r="H27" s="31">
        <v>212065</v>
      </c>
      <c r="I27" s="31">
        <v>0</v>
      </c>
      <c r="J27" s="31">
        <v>0</v>
      </c>
      <c r="K27" s="32">
        <v>20974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233039</v>
      </c>
    </row>
    <row r="28" spans="1:22" x14ac:dyDescent="0.2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2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2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2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2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2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2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2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2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2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3F4D1583-01B0-48CE-94C7-E23FE2FAE72A}"/>
  <conditionalFormatting sqref="D9:D37">
    <cfRule type="expression" dxfId="2" priority="1">
      <formula>OR($D9&gt;2024,AND($D9&lt;2024,$D9&lt;&gt;""))</formula>
    </cfRule>
  </conditionalFormatting>
  <conditionalFormatting sqref="V9:V3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7" xr:uid="{2AAA91F2-A93D-47FE-86CE-B07C5901F17F}">
      <formula1>"N/A, FMR, Actual Rent"</formula1>
    </dataValidation>
    <dataValidation type="list" allowBlank="1" showInputMessage="1" showErrorMessage="1" sqref="E9:E37" xr:uid="{FDA3D261-2E9F-41FE-AE59-92CFE32A0711}">
      <formula1>"PH, TH, Joint TH &amp; PH-RRH, HMIS, SSO, TRA, PRA, SRA, S+C/SRO"</formula1>
    </dataValidation>
    <dataValidation allowBlank="1" showErrorMessage="1" sqref="A8:V8" xr:uid="{47FEEE13-4B29-4686-8A41-DC4E73D6F9E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2023-05-19T14:10:18Z</dcterms:created>
  <dcterms:modified xsi:type="dcterms:W3CDTF">2023-08-25T03:12:49Z</dcterms:modified>
</cp:coreProperties>
</file>