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9CA29A7E-EF9B-4E3C-A923-5C13F7593BCB}" xr6:coauthVersionLast="47" xr6:coauthVersionMax="47" xr10:uidLastSave="{00000000-0000-0000-0000-000000000000}"/>
  <bookViews>
    <workbookView xWindow="3308" yWindow="3308" windowWidth="19237" windowHeight="11220" xr2:uid="{B68BC3B1-8221-449F-A765-0335AECEAE60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2" i="1" l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<sst xmlns="http://schemas.openxmlformats.org/spreadsheetml/2006/main" count="104" uniqueCount="74">
  <si>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</si>
  <si>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</si>
  <si>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</si>
  <si>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</si>
  <si>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</si>
  <si>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</si>
  <si>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</si>
  <si>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</si>
  <si>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</si>
  <si>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</si>
  <si>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</si>
  <si>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</si>
  <si>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</si>
  <si>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</si>
  <si>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</si>
  <si>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</si>
  <si>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</si>
  <si>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</si>
  <si>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</si>
  <si>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</si>
  <si>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</si>
  <si>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</si>
  <si>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</si>
  <si>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</si>
  <si>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</si>
  <si>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</si>
  <si>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</si>
  <si>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</si>
  <si>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</si>
  <si>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</si>
  <si>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OK-501</t>
  </si>
  <si>
    <t>The Center for Housing Solutions, Inc.</t>
  </si>
  <si>
    <t>Homeless Management Information System</t>
  </si>
  <si>
    <t>OK0015L6I012215</t>
  </si>
  <si>
    <t/>
  </si>
  <si>
    <t>Oklahoma City</t>
  </si>
  <si>
    <t>Tulsa City &amp; County CoC</t>
  </si>
  <si>
    <t>Center for Housing Solutions, Inc.</t>
  </si>
  <si>
    <t>Mental Health Association in Tulsa, Inc.</t>
  </si>
  <si>
    <t>Walker Hall TLC</t>
  </si>
  <si>
    <t>OK0018L6I012215</t>
  </si>
  <si>
    <t>TH</t>
  </si>
  <si>
    <t>LTS Apartments Tulsa</t>
  </si>
  <si>
    <t>OK0043L6I012214</t>
  </si>
  <si>
    <t>PH</t>
  </si>
  <si>
    <t xml:space="preserve">Tulsa Day Center </t>
  </si>
  <si>
    <t>Permanent Supportive Housing (Scattered Sites)2022</t>
  </si>
  <si>
    <t>OK0051L6I012211</t>
  </si>
  <si>
    <t>Volunteers of America of Oklahoma, Inc.</t>
  </si>
  <si>
    <t>5600PSH</t>
  </si>
  <si>
    <t>OK0060L6I012213</t>
  </si>
  <si>
    <t>Hudson Villas (PSH at HV) 2022</t>
  </si>
  <si>
    <t>OK0077L6I012209</t>
  </si>
  <si>
    <t>Youth Services of Tulsa, Inc.</t>
  </si>
  <si>
    <t>RRH for Youth</t>
  </si>
  <si>
    <t>OK0112L6I012207</t>
  </si>
  <si>
    <t>FMR</t>
  </si>
  <si>
    <t>LTS Apartments VI</t>
  </si>
  <si>
    <t>OK0114L6I012207</t>
  </si>
  <si>
    <t>CoC Coordinated Entry System</t>
  </si>
  <si>
    <t>OK0123L6I012206</t>
  </si>
  <si>
    <t>SSO</t>
  </si>
  <si>
    <t>Rapid Rehousing (TDC) 2022</t>
  </si>
  <si>
    <t>OK0125L6I012205</t>
  </si>
  <si>
    <t>12th Street PSH</t>
  </si>
  <si>
    <t>OK0153L6I012203</t>
  </si>
  <si>
    <t>Domestic Violence Intervention Services, Inc.</t>
  </si>
  <si>
    <t>DVIS RRH for Survivors of Domestic and Sexual Violence</t>
  </si>
  <si>
    <t>OK0154D6I012203</t>
  </si>
  <si>
    <t>RRH Collaboration Program for Survivors of Domestic and Sexual Violence</t>
  </si>
  <si>
    <t>OK0173D6I012201</t>
  </si>
  <si>
    <t>FY23 DVIS RRH DV Bonus</t>
  </si>
  <si>
    <t>OK0196D6I012200</t>
  </si>
  <si>
    <t>Joint TH &amp; PH-RRH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</si>
</sst>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795EA-C910-4F6C-8C9E-AC6DAB0A295A}">
  <sheetPr codeName="Sheet283">
    <pageSetUpPr fitToPage="1"/>
  </sheetPr>
  <dimension ref="A1:DG32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35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36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37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4359951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17</v>
      </c>
      <c r="F9" s="30">
        <v>0</v>
      </c>
      <c r="G9" s="31">
        <v>0</v>
      </c>
      <c r="H9" s="31">
        <v>0</v>
      </c>
      <c r="I9" s="31">
        <v>0</v>
      </c>
      <c r="J9" s="31">
        <v>295678</v>
      </c>
      <c r="K9" s="32">
        <v>23650</v>
      </c>
      <c r="L9" s="33" t="s">
        <v>34</v>
      </c>
      <c r="M9" s="34"/>
      <c r="N9" s="34"/>
      <c r="O9" s="34"/>
      <c r="P9" s="34"/>
      <c r="Q9" s="34"/>
      <c r="R9" s="34"/>
      <c r="S9" s="34"/>
      <c r="T9" s="34"/>
      <c r="U9" s="35">
        <f t="shared" ref="U9:U32" si="0">SUM(M9:T9)</f>
        <v>0</v>
      </c>
      <c r="V9" s="36">
        <f t="shared" ref="V9:V32" si="1">SUM(F9:K9)</f>
        <v>319328</v>
      </c>
    </row>
    <row r="10" spans="1:22" x14ac:dyDescent="0.45">
      <c r="A10" s="27" t="s">
        <v>38</v>
      </c>
      <c r="B10" s="27" t="s">
        <v>39</v>
      </c>
      <c r="C10" s="28" t="s">
        <v>40</v>
      </c>
      <c r="D10" s="28">
        <v>2024</v>
      </c>
      <c r="E10" s="29" t="s">
        <v>41</v>
      </c>
      <c r="F10" s="30">
        <v>0</v>
      </c>
      <c r="G10" s="31">
        <v>0</v>
      </c>
      <c r="H10" s="31">
        <v>0</v>
      </c>
      <c r="I10" s="31">
        <v>82118</v>
      </c>
      <c r="J10" s="31">
        <v>2126</v>
      </c>
      <c r="K10" s="32">
        <v>4212</v>
      </c>
      <c r="L10" s="33" t="s">
        <v>34</v>
      </c>
      <c r="M10" s="34"/>
      <c r="N10" s="34"/>
      <c r="O10" s="34"/>
      <c r="P10" s="34"/>
      <c r="Q10" s="34"/>
      <c r="R10" s="34"/>
      <c r="S10" s="34"/>
      <c r="T10" s="34"/>
      <c r="U10" s="35">
        <f t="shared" si="0"/>
        <v>0</v>
      </c>
      <c r="V10" s="36">
        <f t="shared" si="1"/>
        <v>88456</v>
      </c>
    </row>
    <row r="11" spans="1:22" x14ac:dyDescent="0.45">
      <c r="A11" s="27" t="s">
        <v>38</v>
      </c>
      <c r="B11" s="27" t="s">
        <v>42</v>
      </c>
      <c r="C11" s="28" t="s">
        <v>43</v>
      </c>
      <c r="D11" s="28">
        <v>2024</v>
      </c>
      <c r="E11" s="29" t="s">
        <v>44</v>
      </c>
      <c r="F11" s="30">
        <v>130888</v>
      </c>
      <c r="G11" s="31">
        <v>0</v>
      </c>
      <c r="H11" s="31">
        <v>248441</v>
      </c>
      <c r="I11" s="31">
        <v>613745</v>
      </c>
      <c r="J11" s="31">
        <v>31014</v>
      </c>
      <c r="K11" s="32">
        <v>45302</v>
      </c>
      <c r="L11" s="33" t="s">
        <v>34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1069390</v>
      </c>
    </row>
    <row r="12" spans="1:22" x14ac:dyDescent="0.45">
      <c r="A12" s="27" t="s">
        <v>45</v>
      </c>
      <c r="B12" s="27" t="s">
        <v>46</v>
      </c>
      <c r="C12" s="28" t="s">
        <v>47</v>
      </c>
      <c r="D12" s="28">
        <v>2024</v>
      </c>
      <c r="E12" s="29" t="s">
        <v>44</v>
      </c>
      <c r="F12" s="30">
        <v>101898</v>
      </c>
      <c r="G12" s="31">
        <v>0</v>
      </c>
      <c r="H12" s="31">
        <v>11730</v>
      </c>
      <c r="I12" s="31">
        <v>19168</v>
      </c>
      <c r="J12" s="31">
        <v>0</v>
      </c>
      <c r="K12" s="32">
        <v>5057</v>
      </c>
      <c r="L12" s="33" t="s">
        <v>34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137853</v>
      </c>
    </row>
    <row r="13" spans="1:22" x14ac:dyDescent="0.45">
      <c r="A13" s="27" t="s">
        <v>48</v>
      </c>
      <c r="B13" s="27" t="s">
        <v>49</v>
      </c>
      <c r="C13" s="28" t="s">
        <v>50</v>
      </c>
      <c r="D13" s="28">
        <v>2024</v>
      </c>
      <c r="E13" s="29" t="s">
        <v>44</v>
      </c>
      <c r="F13" s="30">
        <v>339717</v>
      </c>
      <c r="G13" s="31">
        <v>0</v>
      </c>
      <c r="H13" s="31">
        <v>155924</v>
      </c>
      <c r="I13" s="31">
        <v>65829</v>
      </c>
      <c r="J13" s="31">
        <v>0</v>
      </c>
      <c r="K13" s="32">
        <v>21526</v>
      </c>
      <c r="L13" s="33" t="s">
        <v>34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582996</v>
      </c>
    </row>
    <row r="14" spans="1:22" x14ac:dyDescent="0.45">
      <c r="A14" s="27" t="s">
        <v>45</v>
      </c>
      <c r="B14" s="27" t="s">
        <v>51</v>
      </c>
      <c r="C14" s="28" t="s">
        <v>52</v>
      </c>
      <c r="D14" s="28">
        <v>2024</v>
      </c>
      <c r="E14" s="29" t="s">
        <v>44</v>
      </c>
      <c r="F14" s="30">
        <v>0</v>
      </c>
      <c r="G14" s="31">
        <v>0</v>
      </c>
      <c r="H14" s="31">
        <v>20296</v>
      </c>
      <c r="I14" s="31">
        <v>101710</v>
      </c>
      <c r="J14" s="31">
        <v>0</v>
      </c>
      <c r="K14" s="32">
        <v>5074</v>
      </c>
      <c r="L14" s="33" t="s">
        <v>34</v>
      </c>
      <c r="M14" s="34"/>
      <c r="N14" s="34"/>
      <c r="O14" s="34"/>
      <c r="P14" s="34"/>
      <c r="Q14" s="34"/>
      <c r="R14" s="34"/>
      <c r="S14" s="34"/>
      <c r="T14" s="34"/>
      <c r="U14" s="35">
        <f t="shared" si="0"/>
        <v>0</v>
      </c>
      <c r="V14" s="36">
        <f t="shared" si="1"/>
        <v>127080</v>
      </c>
    </row>
    <row r="15" spans="1:22" x14ac:dyDescent="0.45">
      <c r="A15" s="27" t="s">
        <v>53</v>
      </c>
      <c r="B15" s="27" t="s">
        <v>54</v>
      </c>
      <c r="C15" s="28" t="s">
        <v>55</v>
      </c>
      <c r="D15" s="28">
        <v>2024</v>
      </c>
      <c r="E15" s="29" t="s">
        <v>44</v>
      </c>
      <c r="F15" s="30">
        <v>0</v>
      </c>
      <c r="G15" s="31">
        <v>58944</v>
      </c>
      <c r="H15" s="31">
        <v>56846</v>
      </c>
      <c r="I15" s="31">
        <v>0</v>
      </c>
      <c r="J15" s="31">
        <v>0</v>
      </c>
      <c r="K15" s="32">
        <v>5238</v>
      </c>
      <c r="L15" s="33" t="s">
        <v>56</v>
      </c>
      <c r="M15" s="34">
        <v>0</v>
      </c>
      <c r="N15" s="34">
        <v>2</v>
      </c>
      <c r="O15" s="34">
        <v>5</v>
      </c>
      <c r="P15" s="34">
        <v>0</v>
      </c>
      <c r="Q15" s="34">
        <v>0</v>
      </c>
      <c r="R15" s="34">
        <v>0</v>
      </c>
      <c r="S15" s="34">
        <v>0</v>
      </c>
      <c r="T15" s="34">
        <v>0</v>
      </c>
      <c r="U15" s="35">
        <f t="shared" si="0"/>
        <v>7</v>
      </c>
      <c r="V15" s="36">
        <f t="shared" si="1"/>
        <v>121028</v>
      </c>
    </row>
    <row r="16" spans="1:22" x14ac:dyDescent="0.45">
      <c r="A16" s="27" t="s">
        <v>38</v>
      </c>
      <c r="B16" s="27" t="s">
        <v>57</v>
      </c>
      <c r="C16" s="28" t="s">
        <v>58</v>
      </c>
      <c r="D16" s="28">
        <v>2024</v>
      </c>
      <c r="E16" s="29" t="s">
        <v>44</v>
      </c>
      <c r="F16" s="30">
        <v>44288</v>
      </c>
      <c r="G16" s="31">
        <v>0</v>
      </c>
      <c r="H16" s="31">
        <v>43750</v>
      </c>
      <c r="I16" s="31">
        <v>41529</v>
      </c>
      <c r="J16" s="31">
        <v>2510</v>
      </c>
      <c r="K16" s="32">
        <v>5944</v>
      </c>
      <c r="L16" s="33" t="s">
        <v>34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138021</v>
      </c>
    </row>
    <row r="17" spans="1:22" x14ac:dyDescent="0.45">
      <c r="A17" s="27" t="s">
        <v>31</v>
      </c>
      <c r="B17" s="27" t="s">
        <v>59</v>
      </c>
      <c r="C17" s="28" t="s">
        <v>60</v>
      </c>
      <c r="D17" s="28">
        <v>2024</v>
      </c>
      <c r="E17" s="29" t="s">
        <v>61</v>
      </c>
      <c r="F17" s="30">
        <v>0</v>
      </c>
      <c r="G17" s="31">
        <v>0</v>
      </c>
      <c r="H17" s="31">
        <v>58578</v>
      </c>
      <c r="I17" s="31">
        <v>0</v>
      </c>
      <c r="J17" s="31">
        <v>0</v>
      </c>
      <c r="K17" s="32">
        <v>5790</v>
      </c>
      <c r="L17" s="33" t="s">
        <v>34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64368</v>
      </c>
    </row>
    <row r="18" spans="1:22" x14ac:dyDescent="0.45">
      <c r="A18" s="27" t="s">
        <v>45</v>
      </c>
      <c r="B18" s="27" t="s">
        <v>62</v>
      </c>
      <c r="C18" s="28" t="s">
        <v>63</v>
      </c>
      <c r="D18" s="28">
        <v>2024</v>
      </c>
      <c r="E18" s="29" t="s">
        <v>44</v>
      </c>
      <c r="F18" s="30">
        <v>0</v>
      </c>
      <c r="G18" s="31">
        <v>125004</v>
      </c>
      <c r="H18" s="31">
        <v>97637</v>
      </c>
      <c r="I18" s="31">
        <v>0</v>
      </c>
      <c r="J18" s="31">
        <v>0</v>
      </c>
      <c r="K18" s="32">
        <v>15738</v>
      </c>
      <c r="L18" s="33" t="s">
        <v>56</v>
      </c>
      <c r="M18" s="34">
        <v>0</v>
      </c>
      <c r="N18" s="34">
        <v>0</v>
      </c>
      <c r="O18" s="34">
        <v>8</v>
      </c>
      <c r="P18" s="34">
        <v>5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13</v>
      </c>
      <c r="V18" s="36">
        <f t="shared" si="1"/>
        <v>238379</v>
      </c>
    </row>
    <row r="19" spans="1:22" x14ac:dyDescent="0.45">
      <c r="A19" s="27" t="s">
        <v>38</v>
      </c>
      <c r="B19" s="27" t="s">
        <v>64</v>
      </c>
      <c r="C19" s="28" t="s">
        <v>65</v>
      </c>
      <c r="D19" s="28">
        <v>2024</v>
      </c>
      <c r="E19" s="29" t="s">
        <v>44</v>
      </c>
      <c r="F19" s="30">
        <v>0</v>
      </c>
      <c r="G19" s="31">
        <v>0</v>
      </c>
      <c r="H19" s="31">
        <v>0</v>
      </c>
      <c r="I19" s="31">
        <v>229375</v>
      </c>
      <c r="J19" s="31">
        <v>4430</v>
      </c>
      <c r="K19" s="32">
        <v>10446</v>
      </c>
      <c r="L19" s="33" t="s">
        <v>34</v>
      </c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244251</v>
      </c>
    </row>
    <row r="20" spans="1:22" x14ac:dyDescent="0.45">
      <c r="A20" s="27" t="s">
        <v>66</v>
      </c>
      <c r="B20" s="27" t="s">
        <v>67</v>
      </c>
      <c r="C20" s="28" t="s">
        <v>68</v>
      </c>
      <c r="D20" s="28">
        <v>2024</v>
      </c>
      <c r="E20" s="29" t="s">
        <v>44</v>
      </c>
      <c r="F20" s="30">
        <v>0</v>
      </c>
      <c r="G20" s="31">
        <v>177240</v>
      </c>
      <c r="H20" s="31">
        <v>94560</v>
      </c>
      <c r="I20" s="31">
        <v>0</v>
      </c>
      <c r="J20" s="31">
        <v>0</v>
      </c>
      <c r="K20" s="32">
        <v>25644</v>
      </c>
      <c r="L20" s="33" t="s">
        <v>56</v>
      </c>
      <c r="M20" s="34">
        <v>0</v>
      </c>
      <c r="N20" s="34">
        <v>0</v>
      </c>
      <c r="O20" s="34">
        <v>6</v>
      </c>
      <c r="P20" s="34">
        <v>6</v>
      </c>
      <c r="Q20" s="34">
        <v>4</v>
      </c>
      <c r="R20" s="34">
        <v>0</v>
      </c>
      <c r="S20" s="34">
        <v>0</v>
      </c>
      <c r="T20" s="34">
        <v>0</v>
      </c>
      <c r="U20" s="35">
        <f t="shared" si="0"/>
        <v>16</v>
      </c>
      <c r="V20" s="36">
        <f t="shared" si="1"/>
        <v>297444</v>
      </c>
    </row>
    <row r="21" spans="1:22" x14ac:dyDescent="0.45">
      <c r="A21" s="27" t="s">
        <v>66</v>
      </c>
      <c r="B21" s="27" t="s">
        <v>69</v>
      </c>
      <c r="C21" s="28" t="s">
        <v>70</v>
      </c>
      <c r="D21" s="28">
        <v>2024</v>
      </c>
      <c r="E21" s="29" t="s">
        <v>44</v>
      </c>
      <c r="F21" s="30">
        <v>0</v>
      </c>
      <c r="G21" s="31">
        <v>344232</v>
      </c>
      <c r="H21" s="31">
        <v>165612</v>
      </c>
      <c r="I21" s="31">
        <v>0</v>
      </c>
      <c r="J21" s="31">
        <v>3000</v>
      </c>
      <c r="K21" s="32">
        <v>26131</v>
      </c>
      <c r="L21" s="33" t="s">
        <v>56</v>
      </c>
      <c r="M21" s="34">
        <v>0</v>
      </c>
      <c r="N21" s="34">
        <v>0</v>
      </c>
      <c r="O21" s="34">
        <v>15</v>
      </c>
      <c r="P21" s="34">
        <v>14</v>
      </c>
      <c r="Q21" s="34">
        <v>4</v>
      </c>
      <c r="R21" s="34">
        <v>0</v>
      </c>
      <c r="S21" s="34">
        <v>0</v>
      </c>
      <c r="T21" s="34">
        <v>0</v>
      </c>
      <c r="U21" s="35">
        <f t="shared" si="0"/>
        <v>33</v>
      </c>
      <c r="V21" s="36">
        <f t="shared" si="1"/>
        <v>538975</v>
      </c>
    </row>
    <row r="22" spans="1:22" x14ac:dyDescent="0.45">
      <c r="A22" s="27" t="s">
        <v>66</v>
      </c>
      <c r="B22" s="27" t="s">
        <v>71</v>
      </c>
      <c r="C22" s="28" t="s">
        <v>72</v>
      </c>
      <c r="D22" s="28">
        <v>2024</v>
      </c>
      <c r="E22" s="29" t="s">
        <v>73</v>
      </c>
      <c r="F22" s="30">
        <v>0</v>
      </c>
      <c r="G22" s="31">
        <v>177240</v>
      </c>
      <c r="H22" s="31">
        <v>134900</v>
      </c>
      <c r="I22" s="31">
        <v>41571</v>
      </c>
      <c r="J22" s="31">
        <v>3000</v>
      </c>
      <c r="K22" s="32">
        <v>35671</v>
      </c>
      <c r="L22" s="33" t="s">
        <v>56</v>
      </c>
      <c r="M22" s="34">
        <v>0</v>
      </c>
      <c r="N22" s="34">
        <v>0</v>
      </c>
      <c r="O22" s="34">
        <v>6</v>
      </c>
      <c r="P22" s="34">
        <v>6</v>
      </c>
      <c r="Q22" s="34">
        <v>4</v>
      </c>
      <c r="R22" s="34">
        <v>0</v>
      </c>
      <c r="S22" s="34">
        <v>0</v>
      </c>
      <c r="T22" s="34">
        <v>0</v>
      </c>
      <c r="U22" s="35">
        <f t="shared" si="0"/>
        <v>16</v>
      </c>
      <c r="V22" s="36">
        <f t="shared" si="1"/>
        <v>392382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  <row r="29" spans="1:22" x14ac:dyDescent="0.45">
      <c r="A29" s="27"/>
      <c r="B29" s="27"/>
      <c r="C29" s="28"/>
      <c r="D29" s="28"/>
      <c r="E29" s="29"/>
      <c r="F29" s="30"/>
      <c r="G29" s="31"/>
      <c r="H29" s="31"/>
      <c r="I29" s="31"/>
      <c r="J29" s="31"/>
      <c r="K29" s="32"/>
      <c r="L29" s="33"/>
      <c r="M29" s="34"/>
      <c r="N29" s="34"/>
      <c r="O29" s="34"/>
      <c r="P29" s="34"/>
      <c r="Q29" s="34"/>
      <c r="R29" s="34"/>
      <c r="S29" s="34"/>
      <c r="T29" s="34"/>
      <c r="U29" s="35">
        <f t="shared" si="0"/>
        <v>0</v>
      </c>
      <c r="V29" s="36">
        <f t="shared" si="1"/>
        <v>0</v>
      </c>
    </row>
    <row r="30" spans="1:22" x14ac:dyDescent="0.45">
      <c r="A30" s="27"/>
      <c r="B30" s="27"/>
      <c r="C30" s="28"/>
      <c r="D30" s="28"/>
      <c r="E30" s="29"/>
      <c r="F30" s="30"/>
      <c r="G30" s="31"/>
      <c r="H30" s="31"/>
      <c r="I30" s="31"/>
      <c r="J30" s="31"/>
      <c r="K30" s="32"/>
      <c r="L30" s="33"/>
      <c r="M30" s="34"/>
      <c r="N30" s="34"/>
      <c r="O30" s="34"/>
      <c r="P30" s="34"/>
      <c r="Q30" s="34"/>
      <c r="R30" s="34"/>
      <c r="S30" s="34"/>
      <c r="T30" s="34"/>
      <c r="U30" s="35">
        <f t="shared" si="0"/>
        <v>0</v>
      </c>
      <c r="V30" s="36">
        <f t="shared" si="1"/>
        <v>0</v>
      </c>
    </row>
    <row r="31" spans="1:22" x14ac:dyDescent="0.45">
      <c r="A31" s="27"/>
      <c r="B31" s="27"/>
      <c r="C31" s="28"/>
      <c r="D31" s="28"/>
      <c r="E31" s="29"/>
      <c r="F31" s="30"/>
      <c r="G31" s="31"/>
      <c r="H31" s="31"/>
      <c r="I31" s="31"/>
      <c r="J31" s="31"/>
      <c r="K31" s="32"/>
      <c r="L31" s="33"/>
      <c r="M31" s="34"/>
      <c r="N31" s="34"/>
      <c r="O31" s="34"/>
      <c r="P31" s="34"/>
      <c r="Q31" s="34"/>
      <c r="R31" s="34"/>
      <c r="S31" s="34"/>
      <c r="T31" s="34"/>
      <c r="U31" s="35">
        <f t="shared" si="0"/>
        <v>0</v>
      </c>
      <c r="V31" s="36">
        <f t="shared" si="1"/>
        <v>0</v>
      </c>
    </row>
    <row r="32" spans="1:22" x14ac:dyDescent="0.45">
      <c r="A32" s="27"/>
      <c r="B32" s="27"/>
      <c r="C32" s="28"/>
      <c r="D32" s="28"/>
      <c r="E32" s="29"/>
      <c r="F32" s="30"/>
      <c r="G32" s="31"/>
      <c r="H32" s="31"/>
      <c r="I32" s="31"/>
      <c r="J32" s="31"/>
      <c r="K32" s="32"/>
      <c r="L32" s="33"/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0</v>
      </c>
    </row>
  </sheetData>
  <autoFilter ref="A8:V8" xr:uid="{897795EA-C910-4F6C-8C9E-AC6DAB0A295A}"/>
  <conditionalFormatting sqref="V9:V32">
    <cfRule type="cellIs" dxfId="2" priority="3" operator="lessThan">
      <formula>0</formula>
    </cfRule>
  </conditionalFormatting>
  <conditionalFormatting sqref="V9:V32">
    <cfRule type="expression" dxfId="1" priority="2">
      <formula>#REF!&lt;0</formula>
    </cfRule>
  </conditionalFormatting>
  <conditionalFormatting sqref="D9:D32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32" xr:uid="{686685CE-0113-4EB3-888D-781EBE844D40}">
      <formula1>"N/A, FMR, Actual Rent"</formula1>
    </dataValidation>
    <dataValidation type="list" allowBlank="1" showInputMessage="1" showErrorMessage="1" sqref="E9:E32" xr:uid="{E18A466B-A41B-4989-86C5-77BBE03DCDB9}">
      <formula1>"PH, TH, Joint TH &amp; PH-RRH, HMIS, SSO, TRA, PRA, SRA, S+C/SRO"</formula1>
    </dataValidation>
    <dataValidation allowBlank="1" showErrorMessage="1" sqref="A8:V8" xr:uid="{15425F25-C971-4D6B-8172-B161A87DE22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2023-05-19T14:10:19Z</dcterms:created>
  <dcterms:modified xsi:type="dcterms:W3CDTF">2023-05-19T14:49:42Z</dcterms:modified>
</cp:coreProperties>
</file>