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88C569F4-E4EF-45F3-8095-67BBEA9C98C2}" xr6:coauthVersionLast="47" xr6:coauthVersionMax="47" xr10:uidLastSave="{00000000-0000-0000-0000-000000000000}"/>
  <bookViews>
    <workbookView xWindow="2940" yWindow="2940" windowWidth="19238" windowHeight="11220" xr2:uid="{3A7B1CBD-DE51-46D8-B228-50B5609A642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5" i="1" l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<sst xmlns="http://schemas.openxmlformats.org/spreadsheetml/2006/main" count="169" uniqueCount="108">
  <si>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</si>
  <si>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</si>
  <si>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</si>
  <si>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</si>
  <si>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</si>
  <si>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</si>
  <si>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</si>
  <si>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</si>
  <si>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</si>
  <si>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</si>
  <si>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</si>
  <si>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</si>
  <si>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</si>
  <si>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</si>
  <si>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</si>
  <si>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</si>
  <si>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</si>
  <si>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</si>
  <si>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</si>
  <si>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</si>
  <si>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</si>
  <si>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</si>
  <si>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</si>
  <si>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</si>
  <si>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</si>
  <si>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</si>
  <si>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</si>
  <si>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</si>
  <si>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</si>
  <si>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</si>
  <si>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OH-506</t>
  </si>
  <si>
    <t>Humility of Mary Housing, Inc.</t>
  </si>
  <si>
    <t>Blackbird Landing</t>
  </si>
  <si>
    <t>OH0141L5E062211</t>
  </si>
  <si>
    <t>PH</t>
  </si>
  <si>
    <t/>
  </si>
  <si>
    <t>Columbus</t>
  </si>
  <si>
    <t>Akron, Barberton/Summit County CoC</t>
  </si>
  <si>
    <t>City of Akron</t>
  </si>
  <si>
    <t>United Way of Summit and Medina</t>
  </si>
  <si>
    <t>Akron/Summit County HMIS</t>
  </si>
  <si>
    <t>OH0143L5E062213</t>
  </si>
  <si>
    <t>Legacy III, Inc</t>
  </si>
  <si>
    <t>Brubaker Program 2022</t>
  </si>
  <si>
    <t>OH0144L5E062213</t>
  </si>
  <si>
    <t>FMR</t>
  </si>
  <si>
    <t>North Coast Community Homes, Inc.</t>
  </si>
  <si>
    <t>Akron Supportive Housing - Waterloo</t>
  </si>
  <si>
    <t>OH0149L5E062213</t>
  </si>
  <si>
    <t>Akron Metropolitan Housing Authority</t>
  </si>
  <si>
    <t>Shelter Plus Care (CSS 2022)</t>
  </si>
  <si>
    <t>OH0153L5E062215</t>
  </si>
  <si>
    <t>Actual Rent</t>
  </si>
  <si>
    <t>Battered Women's Shelter</t>
  </si>
  <si>
    <t>Step III</t>
  </si>
  <si>
    <t>OH0156L5E062214</t>
  </si>
  <si>
    <t>Hope</t>
  </si>
  <si>
    <t>OH0341L5E062213</t>
  </si>
  <si>
    <t>Communtiy Support Services Inc.</t>
  </si>
  <si>
    <t>Blue Herron</t>
  </si>
  <si>
    <t>OH0343L5E062213</t>
  </si>
  <si>
    <t>Tarry House, INc.</t>
  </si>
  <si>
    <t>Project Beginnings I</t>
  </si>
  <si>
    <t>OH0344L5E062213</t>
  </si>
  <si>
    <t>Akron Supportive Housing - South Street</t>
  </si>
  <si>
    <t>OH0346L5E062213</t>
  </si>
  <si>
    <t>Safe Haven</t>
  </si>
  <si>
    <t>OH0347L5E062213</t>
  </si>
  <si>
    <t>SH</t>
  </si>
  <si>
    <t>Humble Beginnings Program 2022</t>
  </si>
  <si>
    <t>OH0376L5E062210</t>
  </si>
  <si>
    <t>The Commons at Madaline Park</t>
  </si>
  <si>
    <t>OH0377L5E062207</t>
  </si>
  <si>
    <t>HM Life Scattered Sites for Families</t>
  </si>
  <si>
    <t>OH0414L5E062210</t>
  </si>
  <si>
    <t>Home Again</t>
  </si>
  <si>
    <t>OH0488L5E062208</t>
  </si>
  <si>
    <t>Centralized Intake - Summit</t>
  </si>
  <si>
    <t>OH0512L5E062207</t>
  </si>
  <si>
    <t>SSO</t>
  </si>
  <si>
    <t>HM Life Project Based Sites for Families</t>
  </si>
  <si>
    <t>OH0513L5E062207</t>
  </si>
  <si>
    <t>Shelter Care Inc</t>
  </si>
  <si>
    <t>Homes for Youth</t>
  </si>
  <si>
    <t>OH0559L5E062206</t>
  </si>
  <si>
    <t>Community AIDS Network/Akron Pride Initiative</t>
  </si>
  <si>
    <t>The Micah Project</t>
  </si>
  <si>
    <t>OH0560L5E062206</t>
  </si>
  <si>
    <t xml:space="preserve">CHC Addiction Services </t>
  </si>
  <si>
    <t>Peachtree Estates</t>
  </si>
  <si>
    <t>OH0624L5E062204</t>
  </si>
  <si>
    <t>Pathways to Freedom 2022</t>
  </si>
  <si>
    <t>OH0652L5E062203</t>
  </si>
  <si>
    <t>Joint TH &amp; PH-RRH</t>
  </si>
  <si>
    <t>Harmony House, Inc.</t>
  </si>
  <si>
    <t>Transition To Independence</t>
  </si>
  <si>
    <t>OH0653L5E062203</t>
  </si>
  <si>
    <t>Safe Way Home</t>
  </si>
  <si>
    <t>OH0699D5E062201</t>
  </si>
  <si>
    <t>Lavender Landing</t>
  </si>
  <si>
    <t>OH0701L5E062201</t>
  </si>
  <si>
    <t>Opportunity Home</t>
  </si>
  <si>
    <t>OH0702D5E062201</t>
  </si>
  <si>
    <t>New Genesis Health Home</t>
  </si>
  <si>
    <t>OH0735L5E062200</t>
  </si>
  <si>
    <t>Summit County Continuum of Care</t>
  </si>
  <si>
    <t>Coordinated Entry for DV programs</t>
  </si>
  <si>
    <t>OH0737D5E062200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</si>
</sst>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58EC-491E-4AF5-9B43-E96532774989}">
  <sheetPr codeName="Sheet279">
    <pageSetUpPr fitToPage="1"/>
  </sheetPr>
  <dimension ref="A1:DG4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5806970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97647</v>
      </c>
      <c r="G9" s="31">
        <v>0</v>
      </c>
      <c r="H9" s="31">
        <v>43560</v>
      </c>
      <c r="I9" s="31">
        <v>49875</v>
      </c>
      <c r="J9" s="31">
        <v>0</v>
      </c>
      <c r="K9" s="32">
        <v>13508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5" si="0">SUM(M9:T9)</f>
        <v>0</v>
      </c>
      <c r="V9" s="36">
        <f t="shared" ref="V9:V45" si="1">SUM(F9:K9)</f>
        <v>204590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243405</v>
      </c>
      <c r="K10" s="32">
        <v>17037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260442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57168</v>
      </c>
      <c r="H11" s="31">
        <v>86176</v>
      </c>
      <c r="I11" s="31">
        <v>0</v>
      </c>
      <c r="J11" s="31">
        <v>0</v>
      </c>
      <c r="K11" s="32">
        <v>14331</v>
      </c>
      <c r="L11" s="33" t="s">
        <v>45</v>
      </c>
      <c r="M11" s="34">
        <v>0</v>
      </c>
      <c r="N11" s="34">
        <v>0</v>
      </c>
      <c r="O11" s="34">
        <v>12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157675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46792</v>
      </c>
      <c r="J12" s="31">
        <v>0</v>
      </c>
      <c r="K12" s="32">
        <v>2669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49461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2024</v>
      </c>
      <c r="E13" s="29" t="s">
        <v>34</v>
      </c>
      <c r="F13" s="30">
        <v>0</v>
      </c>
      <c r="G13" s="31">
        <v>574584</v>
      </c>
      <c r="H13" s="31">
        <v>0</v>
      </c>
      <c r="I13" s="31">
        <v>0</v>
      </c>
      <c r="J13" s="31">
        <v>0</v>
      </c>
      <c r="K13" s="32">
        <v>27342</v>
      </c>
      <c r="L13" s="33" t="s">
        <v>52</v>
      </c>
      <c r="M13" s="34">
        <v>0</v>
      </c>
      <c r="N13" s="34">
        <v>0</v>
      </c>
      <c r="O13" s="34">
        <v>85</v>
      </c>
      <c r="P13" s="34">
        <v>11</v>
      </c>
      <c r="Q13" s="34">
        <v>3</v>
      </c>
      <c r="R13" s="34">
        <v>1</v>
      </c>
      <c r="S13" s="34">
        <v>0</v>
      </c>
      <c r="T13" s="34">
        <v>0</v>
      </c>
      <c r="U13" s="35">
        <f t="shared" si="0"/>
        <v>100</v>
      </c>
      <c r="V13" s="36">
        <f t="shared" si="1"/>
        <v>601926</v>
      </c>
    </row>
    <row r="14" spans="1:22" x14ac:dyDescent="0.45">
      <c r="A14" s="27" t="s">
        <v>53</v>
      </c>
      <c r="B14" s="27" t="s">
        <v>54</v>
      </c>
      <c r="C14" s="28" t="s">
        <v>55</v>
      </c>
      <c r="D14" s="28">
        <v>2024</v>
      </c>
      <c r="E14" s="29" t="s">
        <v>34</v>
      </c>
      <c r="F14" s="30">
        <v>0</v>
      </c>
      <c r="G14" s="31">
        <v>263280</v>
      </c>
      <c r="H14" s="31">
        <v>73813</v>
      </c>
      <c r="I14" s="31">
        <v>0</v>
      </c>
      <c r="J14" s="31">
        <v>0</v>
      </c>
      <c r="K14" s="32">
        <v>33316</v>
      </c>
      <c r="L14" s="33" t="s">
        <v>45</v>
      </c>
      <c r="M14" s="34">
        <v>0</v>
      </c>
      <c r="N14" s="34">
        <v>0</v>
      </c>
      <c r="O14" s="34">
        <v>0</v>
      </c>
      <c r="P14" s="34">
        <v>12</v>
      </c>
      <c r="Q14" s="34">
        <v>10</v>
      </c>
      <c r="R14" s="34">
        <v>0</v>
      </c>
      <c r="S14" s="34">
        <v>0</v>
      </c>
      <c r="T14" s="34">
        <v>0</v>
      </c>
      <c r="U14" s="35">
        <f t="shared" si="0"/>
        <v>22</v>
      </c>
      <c r="V14" s="36">
        <f t="shared" si="1"/>
        <v>370409</v>
      </c>
    </row>
    <row r="15" spans="1:22" x14ac:dyDescent="0.45">
      <c r="A15" s="27" t="s">
        <v>39</v>
      </c>
      <c r="B15" s="27" t="s">
        <v>56</v>
      </c>
      <c r="C15" s="28" t="s">
        <v>57</v>
      </c>
      <c r="D15" s="28">
        <v>2024</v>
      </c>
      <c r="E15" s="29" t="s">
        <v>34</v>
      </c>
      <c r="F15" s="30">
        <v>0</v>
      </c>
      <c r="G15" s="31">
        <v>92736</v>
      </c>
      <c r="H15" s="31">
        <v>56500</v>
      </c>
      <c r="I15" s="31">
        <v>0</v>
      </c>
      <c r="J15" s="31">
        <v>0</v>
      </c>
      <c r="K15" s="32">
        <v>13604</v>
      </c>
      <c r="L15" s="33" t="s">
        <v>52</v>
      </c>
      <c r="M15" s="34">
        <v>0</v>
      </c>
      <c r="N15" s="34">
        <v>0</v>
      </c>
      <c r="O15" s="34">
        <v>8</v>
      </c>
      <c r="P15" s="34">
        <v>4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12</v>
      </c>
      <c r="V15" s="36">
        <f t="shared" si="1"/>
        <v>162840</v>
      </c>
    </row>
    <row r="16" spans="1:22" x14ac:dyDescent="0.45">
      <c r="A16" s="27" t="s">
        <v>58</v>
      </c>
      <c r="B16" s="27" t="s">
        <v>59</v>
      </c>
      <c r="C16" s="28" t="s">
        <v>60</v>
      </c>
      <c r="D16" s="28">
        <v>2024</v>
      </c>
      <c r="E16" s="29" t="s">
        <v>34</v>
      </c>
      <c r="F16" s="30">
        <v>132350</v>
      </c>
      <c r="G16" s="31">
        <v>0</v>
      </c>
      <c r="H16" s="31">
        <v>58987</v>
      </c>
      <c r="I16" s="31">
        <v>34067</v>
      </c>
      <c r="J16" s="31">
        <v>0</v>
      </c>
      <c r="K16" s="32">
        <v>21200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246604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2024</v>
      </c>
      <c r="E17" s="29" t="s">
        <v>34</v>
      </c>
      <c r="F17" s="30">
        <v>0</v>
      </c>
      <c r="G17" s="31">
        <v>0</v>
      </c>
      <c r="H17" s="31">
        <v>5000</v>
      </c>
      <c r="I17" s="31">
        <v>11543</v>
      </c>
      <c r="J17" s="31">
        <v>0</v>
      </c>
      <c r="K17" s="32">
        <v>1015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17558</v>
      </c>
    </row>
    <row r="18" spans="1:22" x14ac:dyDescent="0.45">
      <c r="A18" s="27" t="s">
        <v>46</v>
      </c>
      <c r="B18" s="27" t="s">
        <v>64</v>
      </c>
      <c r="C18" s="28" t="s">
        <v>65</v>
      </c>
      <c r="D18" s="28">
        <v>2024</v>
      </c>
      <c r="E18" s="29" t="s">
        <v>34</v>
      </c>
      <c r="F18" s="30">
        <v>0</v>
      </c>
      <c r="G18" s="31">
        <v>0</v>
      </c>
      <c r="H18" s="31">
        <v>0</v>
      </c>
      <c r="I18" s="31">
        <v>40247</v>
      </c>
      <c r="J18" s="31">
        <v>0</v>
      </c>
      <c r="K18" s="32">
        <v>2295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42542</v>
      </c>
    </row>
    <row r="19" spans="1:22" x14ac:dyDescent="0.45">
      <c r="A19" s="27" t="s">
        <v>58</v>
      </c>
      <c r="B19" s="27" t="s">
        <v>66</v>
      </c>
      <c r="C19" s="28" t="s">
        <v>67</v>
      </c>
      <c r="D19" s="28">
        <v>2024</v>
      </c>
      <c r="E19" s="29" t="s">
        <v>68</v>
      </c>
      <c r="F19" s="30">
        <v>45000</v>
      </c>
      <c r="G19" s="31">
        <v>0</v>
      </c>
      <c r="H19" s="31">
        <v>0</v>
      </c>
      <c r="I19" s="31">
        <v>112722</v>
      </c>
      <c r="J19" s="31">
        <v>0</v>
      </c>
      <c r="K19" s="32">
        <v>11745</v>
      </c>
      <c r="L19" s="33" t="s">
        <v>35</v>
      </c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169467</v>
      </c>
    </row>
    <row r="20" spans="1:22" x14ac:dyDescent="0.45">
      <c r="A20" s="27" t="s">
        <v>42</v>
      </c>
      <c r="B20" s="27" t="s">
        <v>69</v>
      </c>
      <c r="C20" s="28" t="s">
        <v>70</v>
      </c>
      <c r="D20" s="28">
        <v>2024</v>
      </c>
      <c r="E20" s="29" t="s">
        <v>34</v>
      </c>
      <c r="F20" s="30">
        <v>0</v>
      </c>
      <c r="G20" s="31">
        <v>60000</v>
      </c>
      <c r="H20" s="31">
        <v>58833</v>
      </c>
      <c r="I20" s="31">
        <v>0</v>
      </c>
      <c r="J20" s="31">
        <v>0</v>
      </c>
      <c r="K20" s="32">
        <v>11723</v>
      </c>
      <c r="L20" s="33" t="s">
        <v>52</v>
      </c>
      <c r="M20" s="34">
        <v>0</v>
      </c>
      <c r="N20" s="34">
        <v>0</v>
      </c>
      <c r="O20" s="34">
        <v>8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8</v>
      </c>
      <c r="V20" s="36">
        <f t="shared" si="1"/>
        <v>130556</v>
      </c>
    </row>
    <row r="21" spans="1:22" x14ac:dyDescent="0.45">
      <c r="A21" s="27" t="s">
        <v>58</v>
      </c>
      <c r="B21" s="27" t="s">
        <v>71</v>
      </c>
      <c r="C21" s="28" t="s">
        <v>72</v>
      </c>
      <c r="D21" s="28">
        <v>2024</v>
      </c>
      <c r="E21" s="29" t="s">
        <v>34</v>
      </c>
      <c r="F21" s="30">
        <v>0</v>
      </c>
      <c r="G21" s="31">
        <v>0</v>
      </c>
      <c r="H21" s="31">
        <v>214287</v>
      </c>
      <c r="I21" s="31">
        <v>27211</v>
      </c>
      <c r="J21" s="31">
        <v>2640</v>
      </c>
      <c r="K21" s="32">
        <v>24000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268138</v>
      </c>
    </row>
    <row r="22" spans="1:22" x14ac:dyDescent="0.45">
      <c r="A22" s="27" t="s">
        <v>31</v>
      </c>
      <c r="B22" s="27" t="s">
        <v>73</v>
      </c>
      <c r="C22" s="28" t="s">
        <v>74</v>
      </c>
      <c r="D22" s="28">
        <v>2024</v>
      </c>
      <c r="E22" s="29" t="s">
        <v>34</v>
      </c>
      <c r="F22" s="30">
        <v>97772</v>
      </c>
      <c r="G22" s="31">
        <v>0</v>
      </c>
      <c r="H22" s="31">
        <v>31000</v>
      </c>
      <c r="I22" s="31">
        <v>32445</v>
      </c>
      <c r="J22" s="31">
        <v>0</v>
      </c>
      <c r="K22" s="32">
        <v>12112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173329</v>
      </c>
    </row>
    <row r="23" spans="1:22" x14ac:dyDescent="0.45">
      <c r="A23" s="27" t="s">
        <v>39</v>
      </c>
      <c r="B23" s="27" t="s">
        <v>75</v>
      </c>
      <c r="C23" s="28" t="s">
        <v>76</v>
      </c>
      <c r="D23" s="28">
        <v>2024</v>
      </c>
      <c r="E23" s="29" t="s">
        <v>34</v>
      </c>
      <c r="F23" s="30">
        <v>0</v>
      </c>
      <c r="G23" s="31">
        <v>37704</v>
      </c>
      <c r="H23" s="31">
        <v>24197</v>
      </c>
      <c r="I23" s="31">
        <v>0</v>
      </c>
      <c r="J23" s="31">
        <v>1764</v>
      </c>
      <c r="K23" s="32">
        <v>2707</v>
      </c>
      <c r="L23" s="33" t="s">
        <v>45</v>
      </c>
      <c r="M23" s="34">
        <v>0</v>
      </c>
      <c r="N23" s="34">
        <v>0</v>
      </c>
      <c r="O23" s="34">
        <v>0</v>
      </c>
      <c r="P23" s="34">
        <v>1</v>
      </c>
      <c r="Q23" s="34">
        <v>2</v>
      </c>
      <c r="R23" s="34">
        <v>0</v>
      </c>
      <c r="S23" s="34">
        <v>0</v>
      </c>
      <c r="T23" s="34">
        <v>0</v>
      </c>
      <c r="U23" s="35">
        <f t="shared" si="0"/>
        <v>3</v>
      </c>
      <c r="V23" s="36">
        <f t="shared" si="1"/>
        <v>66372</v>
      </c>
    </row>
    <row r="24" spans="1:22" x14ac:dyDescent="0.45">
      <c r="A24" s="27" t="s">
        <v>39</v>
      </c>
      <c r="B24" s="27" t="s">
        <v>77</v>
      </c>
      <c r="C24" s="28" t="s">
        <v>78</v>
      </c>
      <c r="D24" s="28">
        <v>2024</v>
      </c>
      <c r="E24" s="29" t="s">
        <v>79</v>
      </c>
      <c r="F24" s="30">
        <v>0</v>
      </c>
      <c r="G24" s="31">
        <v>0</v>
      </c>
      <c r="H24" s="31">
        <v>207865</v>
      </c>
      <c r="I24" s="31">
        <v>0</v>
      </c>
      <c r="J24" s="31">
        <v>0</v>
      </c>
      <c r="K24" s="32">
        <v>7787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215652</v>
      </c>
    </row>
    <row r="25" spans="1:22" x14ac:dyDescent="0.45">
      <c r="A25" s="27" t="s">
        <v>31</v>
      </c>
      <c r="B25" s="27" t="s">
        <v>80</v>
      </c>
      <c r="C25" s="28" t="s">
        <v>81</v>
      </c>
      <c r="D25" s="28">
        <v>2024</v>
      </c>
      <c r="E25" s="29" t="s">
        <v>34</v>
      </c>
      <c r="F25" s="30">
        <v>0</v>
      </c>
      <c r="G25" s="31">
        <v>0</v>
      </c>
      <c r="H25" s="31">
        <v>100337</v>
      </c>
      <c r="I25" s="31">
        <v>327439</v>
      </c>
      <c r="J25" s="31">
        <v>0</v>
      </c>
      <c r="K25" s="32">
        <v>38583</v>
      </c>
      <c r="L25" s="33" t="s">
        <v>35</v>
      </c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466359</v>
      </c>
    </row>
    <row r="26" spans="1:22" x14ac:dyDescent="0.45">
      <c r="A26" s="27" t="s">
        <v>82</v>
      </c>
      <c r="B26" s="27" t="s">
        <v>83</v>
      </c>
      <c r="C26" s="28" t="s">
        <v>84</v>
      </c>
      <c r="D26" s="28">
        <v>2024</v>
      </c>
      <c r="E26" s="29" t="s">
        <v>34</v>
      </c>
      <c r="F26" s="30">
        <v>0</v>
      </c>
      <c r="G26" s="31">
        <v>67392</v>
      </c>
      <c r="H26" s="31">
        <v>65500</v>
      </c>
      <c r="I26" s="31">
        <v>0</v>
      </c>
      <c r="J26" s="31">
        <v>0</v>
      </c>
      <c r="K26" s="32">
        <v>12588</v>
      </c>
      <c r="L26" s="33" t="s">
        <v>45</v>
      </c>
      <c r="M26" s="34">
        <v>0</v>
      </c>
      <c r="N26" s="34">
        <v>0</v>
      </c>
      <c r="O26" s="34">
        <v>8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8</v>
      </c>
      <c r="V26" s="36">
        <f t="shared" si="1"/>
        <v>145480</v>
      </c>
    </row>
    <row r="27" spans="1:22" x14ac:dyDescent="0.45">
      <c r="A27" s="27" t="s">
        <v>85</v>
      </c>
      <c r="B27" s="27" t="s">
        <v>86</v>
      </c>
      <c r="C27" s="28" t="s">
        <v>87</v>
      </c>
      <c r="D27" s="28">
        <v>2024</v>
      </c>
      <c r="E27" s="29" t="s">
        <v>34</v>
      </c>
      <c r="F27" s="30">
        <v>0</v>
      </c>
      <c r="G27" s="31">
        <v>69648</v>
      </c>
      <c r="H27" s="31">
        <v>31612</v>
      </c>
      <c r="I27" s="31">
        <v>0</v>
      </c>
      <c r="J27" s="31">
        <v>0</v>
      </c>
      <c r="K27" s="32">
        <v>9757</v>
      </c>
      <c r="L27" s="33" t="s">
        <v>45</v>
      </c>
      <c r="M27" s="34">
        <v>0</v>
      </c>
      <c r="N27" s="34">
        <v>0</v>
      </c>
      <c r="O27" s="34">
        <v>7</v>
      </c>
      <c r="P27" s="34">
        <v>1</v>
      </c>
      <c r="Q27" s="34">
        <v>0</v>
      </c>
      <c r="R27" s="34">
        <v>0</v>
      </c>
      <c r="S27" s="34">
        <v>0</v>
      </c>
      <c r="T27" s="34">
        <v>0</v>
      </c>
      <c r="U27" s="35">
        <f t="shared" si="0"/>
        <v>8</v>
      </c>
      <c r="V27" s="36">
        <f t="shared" si="1"/>
        <v>111017</v>
      </c>
    </row>
    <row r="28" spans="1:22" x14ac:dyDescent="0.45">
      <c r="A28" s="27" t="s">
        <v>88</v>
      </c>
      <c r="B28" s="27" t="s">
        <v>89</v>
      </c>
      <c r="C28" s="28" t="s">
        <v>90</v>
      </c>
      <c r="D28" s="28">
        <v>2024</v>
      </c>
      <c r="E28" s="29" t="s">
        <v>34</v>
      </c>
      <c r="F28" s="30">
        <v>0</v>
      </c>
      <c r="G28" s="31">
        <v>0</v>
      </c>
      <c r="H28" s="31">
        <v>68355</v>
      </c>
      <c r="I28" s="31">
        <v>148028</v>
      </c>
      <c r="J28" s="31">
        <v>0</v>
      </c>
      <c r="K28" s="32">
        <v>20780</v>
      </c>
      <c r="L28" s="33" t="s">
        <v>35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237163</v>
      </c>
    </row>
    <row r="29" spans="1:22" x14ac:dyDescent="0.45">
      <c r="A29" s="27" t="s">
        <v>42</v>
      </c>
      <c r="B29" s="27" t="s">
        <v>91</v>
      </c>
      <c r="C29" s="28" t="s">
        <v>92</v>
      </c>
      <c r="D29" s="28">
        <v>2024</v>
      </c>
      <c r="E29" s="29" t="s">
        <v>93</v>
      </c>
      <c r="F29" s="30">
        <v>0</v>
      </c>
      <c r="G29" s="31">
        <v>42420</v>
      </c>
      <c r="H29" s="31">
        <v>216492</v>
      </c>
      <c r="I29" s="31">
        <v>28402</v>
      </c>
      <c r="J29" s="31">
        <v>0</v>
      </c>
      <c r="K29" s="32">
        <v>25838</v>
      </c>
      <c r="L29" s="33" t="s">
        <v>52</v>
      </c>
      <c r="M29" s="34">
        <v>0</v>
      </c>
      <c r="N29" s="34">
        <v>0</v>
      </c>
      <c r="O29" s="34">
        <v>7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7</v>
      </c>
      <c r="V29" s="36">
        <f t="shared" si="1"/>
        <v>313152</v>
      </c>
    </row>
    <row r="30" spans="1:22" x14ac:dyDescent="0.45">
      <c r="A30" s="27" t="s">
        <v>94</v>
      </c>
      <c r="B30" s="27" t="s">
        <v>95</v>
      </c>
      <c r="C30" s="28" t="s">
        <v>96</v>
      </c>
      <c r="D30" s="28">
        <v>2024</v>
      </c>
      <c r="E30" s="29" t="s">
        <v>93</v>
      </c>
      <c r="F30" s="30">
        <v>43200</v>
      </c>
      <c r="G30" s="31">
        <v>33696</v>
      </c>
      <c r="H30" s="31">
        <v>60500</v>
      </c>
      <c r="I30" s="31">
        <v>8000</v>
      </c>
      <c r="J30" s="31">
        <v>0</v>
      </c>
      <c r="K30" s="32">
        <v>8108</v>
      </c>
      <c r="L30" s="33" t="s">
        <v>45</v>
      </c>
      <c r="M30" s="34">
        <v>0</v>
      </c>
      <c r="N30" s="34">
        <v>0</v>
      </c>
      <c r="O30" s="34">
        <v>4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4</v>
      </c>
      <c r="V30" s="36">
        <f t="shared" si="1"/>
        <v>153504</v>
      </c>
    </row>
    <row r="31" spans="1:22" x14ac:dyDescent="0.45">
      <c r="A31" s="27" t="s">
        <v>53</v>
      </c>
      <c r="B31" s="27" t="s">
        <v>97</v>
      </c>
      <c r="C31" s="28" t="s">
        <v>98</v>
      </c>
      <c r="D31" s="28">
        <v>2024</v>
      </c>
      <c r="E31" s="29" t="s">
        <v>34</v>
      </c>
      <c r="F31" s="30">
        <v>0</v>
      </c>
      <c r="G31" s="31">
        <v>211992</v>
      </c>
      <c r="H31" s="31">
        <v>14564</v>
      </c>
      <c r="I31" s="31">
        <v>0</v>
      </c>
      <c r="J31" s="31">
        <v>0</v>
      </c>
      <c r="K31" s="32">
        <v>21777</v>
      </c>
      <c r="L31" s="33" t="s">
        <v>45</v>
      </c>
      <c r="M31" s="34">
        <v>0</v>
      </c>
      <c r="N31" s="34">
        <v>14</v>
      </c>
      <c r="O31" s="34">
        <v>13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27</v>
      </c>
      <c r="V31" s="36">
        <f t="shared" si="1"/>
        <v>248333</v>
      </c>
    </row>
    <row r="32" spans="1:22" x14ac:dyDescent="0.45">
      <c r="A32" s="27" t="s">
        <v>85</v>
      </c>
      <c r="B32" s="27" t="s">
        <v>99</v>
      </c>
      <c r="C32" s="28" t="s">
        <v>100</v>
      </c>
      <c r="D32" s="28">
        <v>2024</v>
      </c>
      <c r="E32" s="29" t="s">
        <v>93</v>
      </c>
      <c r="F32" s="30">
        <v>31872</v>
      </c>
      <c r="G32" s="31">
        <v>58968</v>
      </c>
      <c r="H32" s="31">
        <v>99070</v>
      </c>
      <c r="I32" s="31">
        <v>0</v>
      </c>
      <c r="J32" s="31">
        <v>0</v>
      </c>
      <c r="K32" s="32">
        <v>18496</v>
      </c>
      <c r="L32" s="33" t="s">
        <v>45</v>
      </c>
      <c r="M32" s="34">
        <v>0</v>
      </c>
      <c r="N32" s="34">
        <v>0</v>
      </c>
      <c r="O32" s="34">
        <v>7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5">
        <f t="shared" si="0"/>
        <v>7</v>
      </c>
      <c r="V32" s="36">
        <f t="shared" si="1"/>
        <v>208406</v>
      </c>
    </row>
    <row r="33" spans="1:22" x14ac:dyDescent="0.45">
      <c r="A33" s="27" t="s">
        <v>53</v>
      </c>
      <c r="B33" s="27" t="s">
        <v>101</v>
      </c>
      <c r="C33" s="28" t="s">
        <v>102</v>
      </c>
      <c r="D33" s="28">
        <v>2024</v>
      </c>
      <c r="E33" s="29" t="s">
        <v>93</v>
      </c>
      <c r="F33" s="30">
        <v>120900</v>
      </c>
      <c r="G33" s="31">
        <v>207240</v>
      </c>
      <c r="H33" s="31">
        <v>221698</v>
      </c>
      <c r="I33" s="31">
        <v>0</v>
      </c>
      <c r="J33" s="31">
        <v>0</v>
      </c>
      <c r="K33" s="32">
        <v>15757</v>
      </c>
      <c r="L33" s="33" t="s">
        <v>45</v>
      </c>
      <c r="M33" s="34">
        <v>5</v>
      </c>
      <c r="N33" s="34">
        <v>0</v>
      </c>
      <c r="O33" s="34">
        <v>15</v>
      </c>
      <c r="P33" s="34">
        <v>5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25</v>
      </c>
      <c r="V33" s="36">
        <f t="shared" si="1"/>
        <v>565595</v>
      </c>
    </row>
    <row r="34" spans="1:22" x14ac:dyDescent="0.45">
      <c r="A34" s="27" t="s">
        <v>88</v>
      </c>
      <c r="B34" s="27" t="s">
        <v>103</v>
      </c>
      <c r="C34" s="28" t="s">
        <v>104</v>
      </c>
      <c r="D34" s="28">
        <v>2024</v>
      </c>
      <c r="E34" s="29" t="s">
        <v>34</v>
      </c>
      <c r="F34" s="30">
        <v>21600</v>
      </c>
      <c r="G34" s="31">
        <v>0</v>
      </c>
      <c r="H34" s="31">
        <v>32600</v>
      </c>
      <c r="I34" s="31">
        <v>9800</v>
      </c>
      <c r="J34" s="31">
        <v>0</v>
      </c>
      <c r="K34" s="32">
        <v>6400</v>
      </c>
      <c r="L34" s="33" t="s">
        <v>35</v>
      </c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70400</v>
      </c>
    </row>
    <row r="35" spans="1:22" x14ac:dyDescent="0.45">
      <c r="A35" s="27" t="s">
        <v>105</v>
      </c>
      <c r="B35" s="27" t="s">
        <v>106</v>
      </c>
      <c r="C35" s="28" t="s">
        <v>107</v>
      </c>
      <c r="D35" s="28">
        <v>2024</v>
      </c>
      <c r="E35" s="29" t="s">
        <v>79</v>
      </c>
      <c r="F35" s="30">
        <v>0</v>
      </c>
      <c r="G35" s="31">
        <v>0</v>
      </c>
      <c r="H35" s="31">
        <v>136500</v>
      </c>
      <c r="I35" s="31">
        <v>0</v>
      </c>
      <c r="J35" s="31">
        <v>0</v>
      </c>
      <c r="K35" s="32">
        <v>13500</v>
      </c>
      <c r="L35" s="33" t="s">
        <v>35</v>
      </c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150000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</sheetData>
  <autoFilter ref="A8:V8" xr:uid="{561258EC-491E-4AF5-9B43-E96532774989}"/>
  <conditionalFormatting sqref="V9:V45">
    <cfRule type="cellIs" dxfId="2" priority="3" operator="lessThan">
      <formula>0</formula>
    </cfRule>
  </conditionalFormatting>
  <conditionalFormatting sqref="V9:V45">
    <cfRule type="expression" dxfId="1" priority="2">
      <formula>#REF!&lt;0</formula>
    </cfRule>
  </conditionalFormatting>
  <conditionalFormatting sqref="D9:D4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5" xr:uid="{74B7573E-2973-4C30-8CE2-D9B706DDF348}">
      <formula1>"N/A, FMR, Actual Rent"</formula1>
    </dataValidation>
    <dataValidation type="list" allowBlank="1" showInputMessage="1" showErrorMessage="1" sqref="E9:E45" xr:uid="{6319FF6B-B703-4A44-BC7A-021C8E35AC2C}">
      <formula1>"PH, TH, Joint TH &amp; PH-RRH, HMIS, SSO, TRA, PRA, SRA, S+C/SRO"</formula1>
    </dataValidation>
    <dataValidation allowBlank="1" showErrorMessage="1" sqref="A8:V8" xr:uid="{4EC7362D-7566-467E-9B96-27DD44AFC74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2023-05-19T14:10:21Z</dcterms:created>
  <dcterms:modified xsi:type="dcterms:W3CDTF">2023-05-19T14:52:32Z</dcterms:modified>
</cp:coreProperties>
</file>