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D05623D7-90BD-41CF-8C82-9441733AE73E}" xr6:coauthVersionLast="47" xr6:coauthVersionMax="47" xr10:uidLastSave="{00000000-0000-0000-0000-000000000000}"/>
  <bookViews>
    <workbookView xWindow="2205" yWindow="2205" windowWidth="33840" windowHeight="18218" xr2:uid="{F5C23705-FE29-4B68-B24A-776353095FF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1" l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<sst xmlns="http://schemas.openxmlformats.org/spreadsheetml/2006/main" count="208" uniqueCount="110">
  <si>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</si>
  <si>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</si>
  <si>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</si>
  <si>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</si>
  <si>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</si>
  <si>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</si>
  <si>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</si>
  <si>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</si>
  <si>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</si>
  <si>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</si>
  <si>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</si>
  <si>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</si>
  <si>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</si>
  <si>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</si>
  <si>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</si>
  <si>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</si>
  <si>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</si>
  <si>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</si>
  <si>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</si>
  <si>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</si>
  <si>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</si>
  <si>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</si>
  <si>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</si>
  <si>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</si>
  <si>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</si>
  <si>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</si>
  <si>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</si>
  <si>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</si>
  <si>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</si>
  <si>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</si>
  <si>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OH-503</t>
  </si>
  <si>
    <t>Community Shelter Board</t>
  </si>
  <si>
    <t>HFF 2022 Jobs2Housing</t>
  </si>
  <si>
    <t>OH0074U5E032211</t>
  </si>
  <si>
    <t>PH</t>
  </si>
  <si>
    <t>Actual Rent</t>
  </si>
  <si>
    <t>Columbus</t>
  </si>
  <si>
    <t>Columbus/Franklin County CoC</t>
  </si>
  <si>
    <t>Homefull 2022 Isaiah Project</t>
  </si>
  <si>
    <t>OH0075U5E032212</t>
  </si>
  <si>
    <t/>
  </si>
  <si>
    <t>Homefull 2022 TRA Mainstream/EHV</t>
  </si>
  <si>
    <t>OH0076U5E032215</t>
  </si>
  <si>
    <t>CHN 2022 Briggsdale Apartments</t>
  </si>
  <si>
    <t>OH0078U5E032215</t>
  </si>
  <si>
    <t>Equitas Health 2022 PSH</t>
  </si>
  <si>
    <t>OH0080U5E032215</t>
  </si>
  <si>
    <t>CHN 2022 Family Homes</t>
  </si>
  <si>
    <t>OH0082U5E032215</t>
  </si>
  <si>
    <t>Homefull 2022 SRA</t>
  </si>
  <si>
    <t>OH0083U5E032215</t>
  </si>
  <si>
    <t>Homefull 2022 TRA</t>
  </si>
  <si>
    <t>OH0084U5E032215</t>
  </si>
  <si>
    <t>NCR 2022 Commons at Grant</t>
  </si>
  <si>
    <t>OH0085U5E032215</t>
  </si>
  <si>
    <t>CSB 2022 HMIS</t>
  </si>
  <si>
    <t>OH0087U5E032215</t>
  </si>
  <si>
    <t>CHN 2022 East Fifth Avenue Apartments</t>
  </si>
  <si>
    <t>OH0088U5E032215</t>
  </si>
  <si>
    <t>Maryhaven 2022 Supportive Housing Project</t>
  </si>
  <si>
    <t>OH0090U5E032215</t>
  </si>
  <si>
    <t>CHN 2022 Terrace Place Apartments</t>
  </si>
  <si>
    <t>OH0092U5E032215</t>
  </si>
  <si>
    <t>CHN 2022 Parsons Avenue Apartments</t>
  </si>
  <si>
    <t>OH0093U5E032215</t>
  </si>
  <si>
    <t>VOA 2022 Permanent Supportive Housing for Families</t>
  </si>
  <si>
    <t>OH0094U5E032215</t>
  </si>
  <si>
    <t>CHN 2022 Safe Haven</t>
  </si>
  <si>
    <t>OH0097U5E032215</t>
  </si>
  <si>
    <t>Huckleberry House 2022 Transitional Living Program</t>
  </si>
  <si>
    <t>OH0099U5E032215</t>
  </si>
  <si>
    <t>TH</t>
  </si>
  <si>
    <t>CHN 2022 Wilson Apartments</t>
  </si>
  <si>
    <t>OH0101U5E032215</t>
  </si>
  <si>
    <t>YWCA 2022 WINGS I</t>
  </si>
  <si>
    <t>OH0102U5E032215</t>
  </si>
  <si>
    <t>CHN 2022 Southpoint Place Apartments</t>
  </si>
  <si>
    <t>OH0281U5E032214</t>
  </si>
  <si>
    <t>Homefull 2022 Leasing</t>
  </si>
  <si>
    <t>OH0312U5E032211</t>
  </si>
  <si>
    <t>NCR 2022 Commons at Third</t>
  </si>
  <si>
    <t>OH0372U5E032211</t>
  </si>
  <si>
    <t>NCR 2022 Commons at Buckingham</t>
  </si>
  <si>
    <t>OH0394U5E032212</t>
  </si>
  <si>
    <t>CHN 2022 Inglewood Court</t>
  </si>
  <si>
    <t>OH0410U5E032210</t>
  </si>
  <si>
    <t>YMCA 2022 Touchstone Field</t>
  </si>
  <si>
    <t>OH0445U5E032210</t>
  </si>
  <si>
    <t>FMR</t>
  </si>
  <si>
    <t>NCR 2022 Van Buren Village</t>
  </si>
  <si>
    <t>OH0470U5E032206</t>
  </si>
  <si>
    <t>YMCA 2022 DV RRH Combined</t>
  </si>
  <si>
    <t>OH0617U5E032204</t>
  </si>
  <si>
    <t>CHN 2022 Marsh Brook Place</t>
  </si>
  <si>
    <t>OH0630U5E032204</t>
  </si>
  <si>
    <t>YHDP 2022 CARR Team</t>
  </si>
  <si>
    <t>OH0692U5E032201</t>
  </si>
  <si>
    <t>SSO</t>
  </si>
  <si>
    <t>YHDP CHN 2022 Youth PSH</t>
  </si>
  <si>
    <t>OH0693U5E032201</t>
  </si>
  <si>
    <t>YHDP NCR 2022 Youth PSH</t>
  </si>
  <si>
    <t>YHDP HFF 2022 TAY Transition to Home</t>
  </si>
  <si>
    <t>OH0694U5E032201</t>
  </si>
  <si>
    <t>Joint TH &amp; PH-RRH</t>
  </si>
  <si>
    <t>YHDP HFF 2022 TAY RRH</t>
  </si>
  <si>
    <t>OH0695U5E032201</t>
  </si>
  <si>
    <t>NCR 2022 Berwyn East</t>
  </si>
  <si>
    <t>OH0727U5E032200</t>
  </si>
  <si>
    <t>RI-NCH 2022 DV SSO-CE</t>
  </si>
  <si>
    <t>OH0729U5E032200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</si>
</sst>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1693-D9AF-466E-B748-94EE925FB172}">
  <sheetPr codeName="Sheet62">
    <pageSetUpPr fitToPage="1"/>
  </sheetPr>
  <dimension ref="A1:V5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18952599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225912</v>
      </c>
      <c r="H9" s="31">
        <v>77813</v>
      </c>
      <c r="I9" s="31">
        <v>0</v>
      </c>
      <c r="J9" s="31">
        <v>0</v>
      </c>
      <c r="K9" s="32">
        <v>22860</v>
      </c>
      <c r="L9" s="33" t="s">
        <v>35</v>
      </c>
      <c r="M9" s="34">
        <v>0</v>
      </c>
      <c r="N9" s="34">
        <v>0</v>
      </c>
      <c r="O9" s="34">
        <v>6</v>
      </c>
      <c r="P9" s="34">
        <v>11</v>
      </c>
      <c r="Q9" s="34">
        <v>3</v>
      </c>
      <c r="R9" s="34">
        <v>0</v>
      </c>
      <c r="S9" s="34">
        <v>0</v>
      </c>
      <c r="T9" s="34">
        <v>0</v>
      </c>
      <c r="U9" s="35">
        <f t="shared" ref="U9:U53" si="0">SUM(M9:T9)</f>
        <v>20</v>
      </c>
      <c r="V9" s="36">
        <f t="shared" ref="V9:V53" si="1">SUM(F9:K9)</f>
        <v>326585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1372960</v>
      </c>
      <c r="G10" s="31">
        <v>0</v>
      </c>
      <c r="H10" s="31">
        <v>348417</v>
      </c>
      <c r="I10" s="31">
        <v>430000</v>
      </c>
      <c r="J10" s="31">
        <v>0</v>
      </c>
      <c r="K10" s="32">
        <v>18898</v>
      </c>
      <c r="L10" s="33" t="s">
        <v>40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2170275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0</v>
      </c>
      <c r="H11" s="31">
        <v>816127</v>
      </c>
      <c r="I11" s="31">
        <v>0</v>
      </c>
      <c r="J11" s="31">
        <v>0</v>
      </c>
      <c r="K11" s="32">
        <v>55224</v>
      </c>
      <c r="L11" s="33" t="s">
        <v>40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871351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0</v>
      </c>
      <c r="H12" s="31">
        <v>174327</v>
      </c>
      <c r="I12" s="31">
        <v>0</v>
      </c>
      <c r="J12" s="31">
        <v>0</v>
      </c>
      <c r="K12" s="32">
        <v>11278</v>
      </c>
      <c r="L12" s="33" t="s">
        <v>40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185605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884160</v>
      </c>
      <c r="H13" s="31">
        <v>0</v>
      </c>
      <c r="I13" s="31">
        <v>0</v>
      </c>
      <c r="J13" s="31">
        <v>0</v>
      </c>
      <c r="K13" s="32">
        <v>26295</v>
      </c>
      <c r="L13" s="33" t="s">
        <v>35</v>
      </c>
      <c r="M13" s="34">
        <v>0</v>
      </c>
      <c r="N13" s="34">
        <v>8</v>
      </c>
      <c r="O13" s="34">
        <v>67</v>
      </c>
      <c r="P13" s="34">
        <v>11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89</v>
      </c>
      <c r="V13" s="36">
        <f t="shared" si="1"/>
        <v>910455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0</v>
      </c>
      <c r="H14" s="31">
        <v>12440</v>
      </c>
      <c r="I14" s="31">
        <v>0</v>
      </c>
      <c r="J14" s="31">
        <v>0</v>
      </c>
      <c r="K14" s="32">
        <v>870</v>
      </c>
      <c r="L14" s="33" t="s">
        <v>40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13310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0</v>
      </c>
      <c r="G15" s="31">
        <v>1865952</v>
      </c>
      <c r="H15" s="31">
        <v>188137</v>
      </c>
      <c r="I15" s="31">
        <v>0</v>
      </c>
      <c r="J15" s="31">
        <v>0</v>
      </c>
      <c r="K15" s="32">
        <v>74500</v>
      </c>
      <c r="L15" s="33" t="s">
        <v>35</v>
      </c>
      <c r="M15" s="34">
        <v>4</v>
      </c>
      <c r="N15" s="34">
        <v>13</v>
      </c>
      <c r="O15" s="34">
        <v>200</v>
      </c>
      <c r="P15" s="34">
        <v>12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230</v>
      </c>
      <c r="V15" s="36">
        <f t="shared" si="1"/>
        <v>2128589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34</v>
      </c>
      <c r="F16" s="30">
        <v>0</v>
      </c>
      <c r="G16" s="31">
        <v>1579680</v>
      </c>
      <c r="H16" s="31">
        <v>295674</v>
      </c>
      <c r="I16" s="31">
        <v>0</v>
      </c>
      <c r="J16" s="31">
        <v>0</v>
      </c>
      <c r="K16" s="32">
        <v>68018</v>
      </c>
      <c r="L16" s="33" t="s">
        <v>35</v>
      </c>
      <c r="M16" s="34">
        <v>0</v>
      </c>
      <c r="N16" s="34">
        <v>6</v>
      </c>
      <c r="O16" s="34">
        <v>140</v>
      </c>
      <c r="P16" s="34">
        <v>33</v>
      </c>
      <c r="Q16" s="34">
        <v>18</v>
      </c>
      <c r="R16" s="34">
        <v>4</v>
      </c>
      <c r="S16" s="34">
        <v>0</v>
      </c>
      <c r="T16" s="34">
        <v>0</v>
      </c>
      <c r="U16" s="35">
        <f t="shared" si="0"/>
        <v>201</v>
      </c>
      <c r="V16" s="36">
        <f t="shared" si="1"/>
        <v>1943372</v>
      </c>
    </row>
    <row r="17" spans="1:22" x14ac:dyDescent="0.45">
      <c r="A17" s="27" t="s">
        <v>31</v>
      </c>
      <c r="B17" s="27" t="s">
        <v>53</v>
      </c>
      <c r="C17" s="28" t="s">
        <v>54</v>
      </c>
      <c r="D17" s="28">
        <v>2024</v>
      </c>
      <c r="E17" s="29" t="s">
        <v>34</v>
      </c>
      <c r="F17" s="30">
        <v>0</v>
      </c>
      <c r="G17" s="31">
        <v>0</v>
      </c>
      <c r="H17" s="31">
        <v>172376</v>
      </c>
      <c r="I17" s="31">
        <v>0</v>
      </c>
      <c r="J17" s="31">
        <v>0</v>
      </c>
      <c r="K17" s="32">
        <v>0</v>
      </c>
      <c r="L17" s="33" t="s">
        <v>40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172376</v>
      </c>
    </row>
    <row r="18" spans="1:22" x14ac:dyDescent="0.45">
      <c r="A18" s="27" t="s">
        <v>31</v>
      </c>
      <c r="B18" s="27" t="s">
        <v>55</v>
      </c>
      <c r="C18" s="28" t="s">
        <v>56</v>
      </c>
      <c r="D18" s="28">
        <v>2024</v>
      </c>
      <c r="E18" s="29" t="s">
        <v>17</v>
      </c>
      <c r="F18" s="30">
        <v>0</v>
      </c>
      <c r="G18" s="31">
        <v>0</v>
      </c>
      <c r="H18" s="31">
        <v>0</v>
      </c>
      <c r="I18" s="31">
        <v>0</v>
      </c>
      <c r="J18" s="31">
        <v>164070</v>
      </c>
      <c r="K18" s="32">
        <v>0</v>
      </c>
      <c r="L18" s="33" t="s">
        <v>40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164070</v>
      </c>
    </row>
    <row r="19" spans="1:22" x14ac:dyDescent="0.45">
      <c r="A19" s="27" t="s">
        <v>31</v>
      </c>
      <c r="B19" s="27" t="s">
        <v>57</v>
      </c>
      <c r="C19" s="28" t="s">
        <v>58</v>
      </c>
      <c r="D19" s="28">
        <v>2024</v>
      </c>
      <c r="E19" s="29" t="s">
        <v>34</v>
      </c>
      <c r="F19" s="30">
        <v>0</v>
      </c>
      <c r="G19" s="31">
        <v>0</v>
      </c>
      <c r="H19" s="31">
        <v>217677</v>
      </c>
      <c r="I19" s="31">
        <v>0</v>
      </c>
      <c r="J19" s="31">
        <v>0</v>
      </c>
      <c r="K19" s="32">
        <v>15237</v>
      </c>
      <c r="L19" s="33" t="s">
        <v>40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232914</v>
      </c>
    </row>
    <row r="20" spans="1:22" x14ac:dyDescent="0.45">
      <c r="A20" s="27" t="s">
        <v>31</v>
      </c>
      <c r="B20" s="27" t="s">
        <v>59</v>
      </c>
      <c r="C20" s="28" t="s">
        <v>60</v>
      </c>
      <c r="D20" s="28">
        <v>2024</v>
      </c>
      <c r="E20" s="29" t="s">
        <v>34</v>
      </c>
      <c r="F20" s="30">
        <v>0</v>
      </c>
      <c r="G20" s="31">
        <v>0</v>
      </c>
      <c r="H20" s="31">
        <v>171211</v>
      </c>
      <c r="I20" s="31">
        <v>0</v>
      </c>
      <c r="J20" s="31">
        <v>0</v>
      </c>
      <c r="K20" s="32">
        <v>11985</v>
      </c>
      <c r="L20" s="33" t="s">
        <v>40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183196</v>
      </c>
    </row>
    <row r="21" spans="1:22" x14ac:dyDescent="0.45">
      <c r="A21" s="27" t="s">
        <v>31</v>
      </c>
      <c r="B21" s="27" t="s">
        <v>61</v>
      </c>
      <c r="C21" s="28" t="s">
        <v>62</v>
      </c>
      <c r="D21" s="28">
        <v>2024</v>
      </c>
      <c r="E21" s="29" t="s">
        <v>34</v>
      </c>
      <c r="F21" s="30">
        <v>0</v>
      </c>
      <c r="G21" s="31">
        <v>0</v>
      </c>
      <c r="H21" s="31">
        <v>126682</v>
      </c>
      <c r="I21" s="31">
        <v>0</v>
      </c>
      <c r="J21" s="31">
        <v>0</v>
      </c>
      <c r="K21" s="32">
        <v>8867</v>
      </c>
      <c r="L21" s="33" t="s">
        <v>40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135549</v>
      </c>
    </row>
    <row r="22" spans="1:22" x14ac:dyDescent="0.45">
      <c r="A22" s="27" t="s">
        <v>31</v>
      </c>
      <c r="B22" s="27" t="s">
        <v>63</v>
      </c>
      <c r="C22" s="28" t="s">
        <v>64</v>
      </c>
      <c r="D22" s="28">
        <v>2024</v>
      </c>
      <c r="E22" s="29" t="s">
        <v>34</v>
      </c>
      <c r="F22" s="30">
        <v>0</v>
      </c>
      <c r="G22" s="31">
        <v>0</v>
      </c>
      <c r="H22" s="31">
        <v>309961</v>
      </c>
      <c r="I22" s="31">
        <v>0</v>
      </c>
      <c r="J22" s="31">
        <v>0</v>
      </c>
      <c r="K22" s="32">
        <v>21697</v>
      </c>
      <c r="L22" s="33" t="s">
        <v>40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331658</v>
      </c>
    </row>
    <row r="23" spans="1:22" x14ac:dyDescent="0.45">
      <c r="A23" s="27" t="s">
        <v>31</v>
      </c>
      <c r="B23" s="27" t="s">
        <v>65</v>
      </c>
      <c r="C23" s="28" t="s">
        <v>66</v>
      </c>
      <c r="D23" s="28">
        <v>2024</v>
      </c>
      <c r="E23" s="29" t="s">
        <v>34</v>
      </c>
      <c r="F23" s="30">
        <v>351914</v>
      </c>
      <c r="G23" s="31">
        <v>0</v>
      </c>
      <c r="H23" s="31">
        <v>139712</v>
      </c>
      <c r="I23" s="31">
        <v>79007</v>
      </c>
      <c r="J23" s="31">
        <v>0</v>
      </c>
      <c r="K23" s="32">
        <v>0</v>
      </c>
      <c r="L23" s="33" t="s">
        <v>40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570633</v>
      </c>
    </row>
    <row r="24" spans="1:22" x14ac:dyDescent="0.45">
      <c r="A24" s="27" t="s">
        <v>31</v>
      </c>
      <c r="B24" s="27" t="s">
        <v>67</v>
      </c>
      <c r="C24" s="28" t="s">
        <v>68</v>
      </c>
      <c r="D24" s="28">
        <v>2024</v>
      </c>
      <c r="E24" s="29" t="s">
        <v>34</v>
      </c>
      <c r="F24" s="30">
        <v>0</v>
      </c>
      <c r="G24" s="31">
        <v>0</v>
      </c>
      <c r="H24" s="31">
        <v>176705</v>
      </c>
      <c r="I24" s="31">
        <v>0</v>
      </c>
      <c r="J24" s="31">
        <v>0</v>
      </c>
      <c r="K24" s="32">
        <v>12246</v>
      </c>
      <c r="L24" s="33" t="s">
        <v>40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188951</v>
      </c>
    </row>
    <row r="25" spans="1:22" x14ac:dyDescent="0.45">
      <c r="A25" s="27" t="s">
        <v>31</v>
      </c>
      <c r="B25" s="27" t="s">
        <v>69</v>
      </c>
      <c r="C25" s="28" t="s">
        <v>70</v>
      </c>
      <c r="D25" s="28">
        <v>2024</v>
      </c>
      <c r="E25" s="29" t="s">
        <v>71</v>
      </c>
      <c r="F25" s="30">
        <v>127500</v>
      </c>
      <c r="G25" s="31">
        <v>0</v>
      </c>
      <c r="H25" s="31">
        <v>0</v>
      </c>
      <c r="I25" s="31">
        <v>83532</v>
      </c>
      <c r="J25" s="31">
        <v>0</v>
      </c>
      <c r="K25" s="32">
        <v>21103</v>
      </c>
      <c r="L25" s="33" t="s">
        <v>40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232135</v>
      </c>
    </row>
    <row r="26" spans="1:22" x14ac:dyDescent="0.45">
      <c r="A26" s="27" t="s">
        <v>31</v>
      </c>
      <c r="B26" s="27" t="s">
        <v>72</v>
      </c>
      <c r="C26" s="28" t="s">
        <v>73</v>
      </c>
      <c r="D26" s="28">
        <v>2024</v>
      </c>
      <c r="E26" s="29" t="s">
        <v>34</v>
      </c>
      <c r="F26" s="30">
        <v>0</v>
      </c>
      <c r="G26" s="31">
        <v>0</v>
      </c>
      <c r="H26" s="31">
        <v>61943</v>
      </c>
      <c r="I26" s="31">
        <v>0</v>
      </c>
      <c r="J26" s="31">
        <v>0</v>
      </c>
      <c r="K26" s="32">
        <v>4336</v>
      </c>
      <c r="L26" s="33" t="s">
        <v>40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66279</v>
      </c>
    </row>
    <row r="27" spans="1:22" x14ac:dyDescent="0.45">
      <c r="A27" s="27" t="s">
        <v>31</v>
      </c>
      <c r="B27" s="27" t="s">
        <v>74</v>
      </c>
      <c r="C27" s="28" t="s">
        <v>75</v>
      </c>
      <c r="D27" s="28">
        <v>2024</v>
      </c>
      <c r="E27" s="29" t="s">
        <v>34</v>
      </c>
      <c r="F27" s="30">
        <v>0</v>
      </c>
      <c r="G27" s="31">
        <v>0</v>
      </c>
      <c r="H27" s="31">
        <v>248323</v>
      </c>
      <c r="I27" s="31">
        <v>0</v>
      </c>
      <c r="J27" s="31">
        <v>0</v>
      </c>
      <c r="K27" s="32">
        <v>9525</v>
      </c>
      <c r="L27" s="33" t="s">
        <v>40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257848</v>
      </c>
    </row>
    <row r="28" spans="1:22" x14ac:dyDescent="0.45">
      <c r="A28" s="27" t="s">
        <v>31</v>
      </c>
      <c r="B28" s="27" t="s">
        <v>76</v>
      </c>
      <c r="C28" s="28" t="s">
        <v>77</v>
      </c>
      <c r="D28" s="28">
        <v>2024</v>
      </c>
      <c r="E28" s="29" t="s">
        <v>34</v>
      </c>
      <c r="F28" s="30">
        <v>0</v>
      </c>
      <c r="G28" s="31">
        <v>0</v>
      </c>
      <c r="H28" s="31">
        <v>200981</v>
      </c>
      <c r="I28" s="31">
        <v>0</v>
      </c>
      <c r="J28" s="31">
        <v>0</v>
      </c>
      <c r="K28" s="32">
        <v>12565</v>
      </c>
      <c r="L28" s="33" t="s">
        <v>40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213546</v>
      </c>
    </row>
    <row r="29" spans="1:22" x14ac:dyDescent="0.45">
      <c r="A29" s="27" t="s">
        <v>31</v>
      </c>
      <c r="B29" s="27" t="s">
        <v>78</v>
      </c>
      <c r="C29" s="28" t="s">
        <v>79</v>
      </c>
      <c r="D29" s="28">
        <v>2024</v>
      </c>
      <c r="E29" s="29" t="s">
        <v>34</v>
      </c>
      <c r="F29" s="30">
        <v>1094196</v>
      </c>
      <c r="G29" s="31">
        <v>0</v>
      </c>
      <c r="H29" s="31">
        <v>126815</v>
      </c>
      <c r="I29" s="31">
        <v>168765</v>
      </c>
      <c r="J29" s="31">
        <v>0</v>
      </c>
      <c r="K29" s="32">
        <v>105982</v>
      </c>
      <c r="L29" s="33" t="s">
        <v>40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1495758</v>
      </c>
    </row>
    <row r="30" spans="1:22" x14ac:dyDescent="0.45">
      <c r="A30" s="27" t="s">
        <v>31</v>
      </c>
      <c r="B30" s="27" t="s">
        <v>80</v>
      </c>
      <c r="C30" s="28" t="s">
        <v>81</v>
      </c>
      <c r="D30" s="28">
        <v>2024</v>
      </c>
      <c r="E30" s="29" t="s">
        <v>34</v>
      </c>
      <c r="F30" s="30">
        <v>0</v>
      </c>
      <c r="G30" s="31">
        <v>0</v>
      </c>
      <c r="H30" s="31">
        <v>172375</v>
      </c>
      <c r="I30" s="31">
        <v>0</v>
      </c>
      <c r="J30" s="31">
        <v>0</v>
      </c>
      <c r="K30" s="32">
        <v>0</v>
      </c>
      <c r="L30" s="33" t="s">
        <v>40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172375</v>
      </c>
    </row>
    <row r="31" spans="1:22" x14ac:dyDescent="0.45">
      <c r="A31" s="27" t="s">
        <v>31</v>
      </c>
      <c r="B31" s="27" t="s">
        <v>82</v>
      </c>
      <c r="C31" s="28" t="s">
        <v>83</v>
      </c>
      <c r="D31" s="28">
        <v>2024</v>
      </c>
      <c r="E31" s="29" t="s">
        <v>34</v>
      </c>
      <c r="F31" s="30">
        <v>0</v>
      </c>
      <c r="G31" s="31">
        <v>0</v>
      </c>
      <c r="H31" s="31">
        <v>172375</v>
      </c>
      <c r="I31" s="31">
        <v>0</v>
      </c>
      <c r="J31" s="31">
        <v>0</v>
      </c>
      <c r="K31" s="32">
        <v>0</v>
      </c>
      <c r="L31" s="33" t="s">
        <v>40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172375</v>
      </c>
    </row>
    <row r="32" spans="1:22" x14ac:dyDescent="0.45">
      <c r="A32" s="27" t="s">
        <v>31</v>
      </c>
      <c r="B32" s="27" t="s">
        <v>84</v>
      </c>
      <c r="C32" s="28" t="s">
        <v>85</v>
      </c>
      <c r="D32" s="28">
        <v>2024</v>
      </c>
      <c r="E32" s="29" t="s">
        <v>34</v>
      </c>
      <c r="F32" s="30">
        <v>0</v>
      </c>
      <c r="G32" s="31">
        <v>0</v>
      </c>
      <c r="H32" s="31">
        <v>56306</v>
      </c>
      <c r="I32" s="31">
        <v>0</v>
      </c>
      <c r="J32" s="31">
        <v>0</v>
      </c>
      <c r="K32" s="32">
        <v>3941</v>
      </c>
      <c r="L32" s="33" t="s">
        <v>40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60247</v>
      </c>
    </row>
    <row r="33" spans="1:22" x14ac:dyDescent="0.45">
      <c r="A33" s="27" t="s">
        <v>31</v>
      </c>
      <c r="B33" s="27" t="s">
        <v>86</v>
      </c>
      <c r="C33" s="28" t="s">
        <v>87</v>
      </c>
      <c r="D33" s="28">
        <v>2024</v>
      </c>
      <c r="E33" s="29" t="s">
        <v>34</v>
      </c>
      <c r="F33" s="30">
        <v>0</v>
      </c>
      <c r="G33" s="31">
        <v>0</v>
      </c>
      <c r="H33" s="31">
        <v>230262</v>
      </c>
      <c r="I33" s="31">
        <v>0</v>
      </c>
      <c r="J33" s="31">
        <v>0</v>
      </c>
      <c r="K33" s="32">
        <v>6908</v>
      </c>
      <c r="L33" s="33" t="s">
        <v>88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0</v>
      </c>
      <c r="V33" s="36">
        <f t="shared" si="1"/>
        <v>237170</v>
      </c>
    </row>
    <row r="34" spans="1:22" x14ac:dyDescent="0.45">
      <c r="A34" s="27" t="s">
        <v>31</v>
      </c>
      <c r="B34" s="27" t="s">
        <v>89</v>
      </c>
      <c r="C34" s="28" t="s">
        <v>90</v>
      </c>
      <c r="D34" s="28">
        <v>2024</v>
      </c>
      <c r="E34" s="29" t="s">
        <v>34</v>
      </c>
      <c r="F34" s="30">
        <v>0</v>
      </c>
      <c r="G34" s="31">
        <v>0</v>
      </c>
      <c r="H34" s="31">
        <v>64200</v>
      </c>
      <c r="I34" s="31">
        <v>0</v>
      </c>
      <c r="J34" s="31">
        <v>0</v>
      </c>
      <c r="K34" s="32">
        <v>0</v>
      </c>
      <c r="L34" s="33" t="s">
        <v>40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64200</v>
      </c>
    </row>
    <row r="35" spans="1:22" x14ac:dyDescent="0.45">
      <c r="A35" s="27" t="s">
        <v>31</v>
      </c>
      <c r="B35" s="27" t="s">
        <v>91</v>
      </c>
      <c r="C35" s="28" t="s">
        <v>92</v>
      </c>
      <c r="D35" s="28">
        <v>2024</v>
      </c>
      <c r="E35" s="29" t="s">
        <v>34</v>
      </c>
      <c r="F35" s="30">
        <v>0</v>
      </c>
      <c r="G35" s="31">
        <v>967440</v>
      </c>
      <c r="H35" s="31">
        <v>447096</v>
      </c>
      <c r="I35" s="31">
        <v>0</v>
      </c>
      <c r="J35" s="31">
        <v>27690</v>
      </c>
      <c r="K35" s="32">
        <v>25000</v>
      </c>
      <c r="L35" s="33" t="s">
        <v>35</v>
      </c>
      <c r="M35" s="34">
        <v>0</v>
      </c>
      <c r="N35" s="34">
        <v>0</v>
      </c>
      <c r="O35" s="34">
        <v>55</v>
      </c>
      <c r="P35" s="34">
        <v>35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90</v>
      </c>
      <c r="V35" s="36">
        <f t="shared" si="1"/>
        <v>1467226</v>
      </c>
    </row>
    <row r="36" spans="1:22" x14ac:dyDescent="0.45">
      <c r="A36" s="27" t="s">
        <v>31</v>
      </c>
      <c r="B36" s="27" t="s">
        <v>93</v>
      </c>
      <c r="C36" s="28" t="s">
        <v>94</v>
      </c>
      <c r="D36" s="28">
        <v>2024</v>
      </c>
      <c r="E36" s="29" t="s">
        <v>34</v>
      </c>
      <c r="F36" s="30">
        <v>0</v>
      </c>
      <c r="G36" s="31">
        <v>0</v>
      </c>
      <c r="H36" s="31">
        <v>236779</v>
      </c>
      <c r="I36" s="31">
        <v>0</v>
      </c>
      <c r="J36" s="31">
        <v>0</v>
      </c>
      <c r="K36" s="32">
        <v>17221</v>
      </c>
      <c r="L36" s="33" t="s">
        <v>40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254000</v>
      </c>
    </row>
    <row r="37" spans="1:22" x14ac:dyDescent="0.45">
      <c r="A37" s="27" t="s">
        <v>31</v>
      </c>
      <c r="B37" s="27" t="s">
        <v>95</v>
      </c>
      <c r="C37" s="28" t="s">
        <v>96</v>
      </c>
      <c r="D37" s="28">
        <v>2024</v>
      </c>
      <c r="E37" s="29" t="s">
        <v>97</v>
      </c>
      <c r="F37" s="30">
        <v>0</v>
      </c>
      <c r="G37" s="31">
        <v>0</v>
      </c>
      <c r="H37" s="31">
        <v>203637</v>
      </c>
      <c r="I37" s="31">
        <v>0</v>
      </c>
      <c r="J37" s="31">
        <v>0</v>
      </c>
      <c r="K37" s="32">
        <v>20363</v>
      </c>
      <c r="L37" s="33" t="s">
        <v>40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224000</v>
      </c>
    </row>
    <row r="38" spans="1:22" x14ac:dyDescent="0.45">
      <c r="A38" s="27" t="s">
        <v>31</v>
      </c>
      <c r="B38" s="27" t="s">
        <v>98</v>
      </c>
      <c r="C38" s="28" t="s">
        <v>99</v>
      </c>
      <c r="D38" s="28">
        <v>2024</v>
      </c>
      <c r="E38" s="29" t="s">
        <v>34</v>
      </c>
      <c r="F38" s="30">
        <v>0</v>
      </c>
      <c r="G38" s="31">
        <v>0</v>
      </c>
      <c r="H38" s="31">
        <v>125116</v>
      </c>
      <c r="I38" s="31">
        <v>0</v>
      </c>
      <c r="J38" s="31">
        <v>0</v>
      </c>
      <c r="K38" s="32">
        <v>8942</v>
      </c>
      <c r="L38" s="33" t="s">
        <v>40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134058</v>
      </c>
    </row>
    <row r="39" spans="1:22" x14ac:dyDescent="0.45">
      <c r="A39" s="27" t="s">
        <v>31</v>
      </c>
      <c r="B39" s="27" t="s">
        <v>100</v>
      </c>
      <c r="C39" s="28" t="s">
        <v>99</v>
      </c>
      <c r="D39" s="28">
        <v>2024</v>
      </c>
      <c r="E39" s="29" t="s">
        <v>34</v>
      </c>
      <c r="F39" s="30">
        <v>0</v>
      </c>
      <c r="G39" s="31">
        <v>0</v>
      </c>
      <c r="H39" s="31">
        <v>198124</v>
      </c>
      <c r="I39" s="31">
        <v>0</v>
      </c>
      <c r="J39" s="31">
        <v>0</v>
      </c>
      <c r="K39" s="32">
        <v>14159</v>
      </c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212283</v>
      </c>
    </row>
    <row r="40" spans="1:22" x14ac:dyDescent="0.45">
      <c r="A40" s="27" t="s">
        <v>31</v>
      </c>
      <c r="B40" s="27" t="s">
        <v>101</v>
      </c>
      <c r="C40" s="28" t="s">
        <v>102</v>
      </c>
      <c r="D40" s="28">
        <v>2024</v>
      </c>
      <c r="E40" s="29" t="s">
        <v>103</v>
      </c>
      <c r="F40" s="30">
        <v>383532</v>
      </c>
      <c r="G40" s="31">
        <v>385800</v>
      </c>
      <c r="H40" s="31">
        <v>690416</v>
      </c>
      <c r="I40" s="31">
        <v>147185</v>
      </c>
      <c r="J40" s="31">
        <v>0</v>
      </c>
      <c r="K40" s="32">
        <v>87000</v>
      </c>
      <c r="L40" s="33" t="s">
        <v>35</v>
      </c>
      <c r="M40" s="34">
        <v>7</v>
      </c>
      <c r="N40" s="34">
        <v>40</v>
      </c>
      <c r="O40" s="34">
        <v>10</v>
      </c>
      <c r="P40" s="34">
        <v>5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62</v>
      </c>
      <c r="V40" s="36">
        <f t="shared" si="1"/>
        <v>1693933</v>
      </c>
    </row>
    <row r="41" spans="1:22" x14ac:dyDescent="0.45">
      <c r="A41" s="27" t="s">
        <v>31</v>
      </c>
      <c r="B41" s="27" t="s">
        <v>104</v>
      </c>
      <c r="C41" s="28" t="s">
        <v>105</v>
      </c>
      <c r="D41" s="28">
        <v>2024</v>
      </c>
      <c r="E41" s="29" t="s">
        <v>34</v>
      </c>
      <c r="F41" s="30">
        <v>0</v>
      </c>
      <c r="G41" s="31">
        <v>336432</v>
      </c>
      <c r="H41" s="31">
        <v>541155</v>
      </c>
      <c r="I41" s="31">
        <v>0</v>
      </c>
      <c r="J41" s="31">
        <v>0</v>
      </c>
      <c r="K41" s="32">
        <v>55000</v>
      </c>
      <c r="L41" s="33" t="s">
        <v>35</v>
      </c>
      <c r="M41" s="34">
        <v>0</v>
      </c>
      <c r="N41" s="34">
        <v>0</v>
      </c>
      <c r="O41" s="34">
        <v>20</v>
      </c>
      <c r="P41" s="34">
        <v>17</v>
      </c>
      <c r="Q41" s="34">
        <v>3</v>
      </c>
      <c r="R41" s="34">
        <v>0</v>
      </c>
      <c r="S41" s="34">
        <v>0</v>
      </c>
      <c r="T41" s="34">
        <v>0</v>
      </c>
      <c r="U41" s="35">
        <f t="shared" si="0"/>
        <v>40</v>
      </c>
      <c r="V41" s="36">
        <f t="shared" si="1"/>
        <v>932587</v>
      </c>
    </row>
    <row r="42" spans="1:22" x14ac:dyDescent="0.45">
      <c r="A42" s="27" t="s">
        <v>31</v>
      </c>
      <c r="B42" s="27" t="s">
        <v>106</v>
      </c>
      <c r="C42" s="28" t="s">
        <v>107</v>
      </c>
      <c r="D42" s="28">
        <v>2024</v>
      </c>
      <c r="E42" s="29" t="s">
        <v>34</v>
      </c>
      <c r="F42" s="30">
        <v>0</v>
      </c>
      <c r="G42" s="31">
        <v>0</v>
      </c>
      <c r="H42" s="31">
        <v>338633</v>
      </c>
      <c r="I42" s="31">
        <v>0</v>
      </c>
      <c r="J42" s="31">
        <v>0</v>
      </c>
      <c r="K42" s="32">
        <v>0</v>
      </c>
      <c r="L42" s="33" t="s">
        <v>40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338633</v>
      </c>
    </row>
    <row r="43" spans="1:22" x14ac:dyDescent="0.45">
      <c r="A43" s="27" t="s">
        <v>31</v>
      </c>
      <c r="B43" s="27" t="s">
        <v>108</v>
      </c>
      <c r="C43" s="28" t="s">
        <v>109</v>
      </c>
      <c r="D43" s="28">
        <v>2024</v>
      </c>
      <c r="E43" s="29" t="s">
        <v>97</v>
      </c>
      <c r="F43" s="30">
        <v>0</v>
      </c>
      <c r="G43" s="31">
        <v>0</v>
      </c>
      <c r="H43" s="31">
        <v>195057</v>
      </c>
      <c r="I43" s="31">
        <v>0</v>
      </c>
      <c r="J43" s="31">
        <v>0</v>
      </c>
      <c r="K43" s="32">
        <v>0</v>
      </c>
      <c r="L43" s="33" t="s">
        <v>40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195057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</sheetData>
  <autoFilter ref="A8:V8" xr:uid="{609B1693-D9AF-466E-B748-94EE925FB172}"/>
  <conditionalFormatting sqref="D9:D53">
    <cfRule type="expression" dxfId="2" priority="1">
      <formula>OR($D9&gt;2024,AND($D9&lt;2024,$D9&lt;&gt;""))</formula>
    </cfRule>
  </conditionalFormatting>
  <conditionalFormatting sqref="V9:V5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3" xr:uid="{990387DB-5A4A-48ED-AF27-805C1F114816}">
      <formula1>"N/A, FMR, Actual Rent"</formula1>
    </dataValidation>
    <dataValidation type="list" allowBlank="1" showInputMessage="1" showErrorMessage="1" sqref="E9:E53" xr:uid="{901CB022-2F16-4DB5-B455-91B4C6D92FF7}">
      <formula1>"PH, TH, Joint TH &amp; PH-RRH, HMIS, SSO, TRA, PRA, SRA, S+C/SRO"</formula1>
    </dataValidation>
    <dataValidation allowBlank="1" showErrorMessage="1" sqref="A8:V8" xr:uid="{9459331A-C5B9-4B5C-9ACE-0CFDF9B8830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2023-08-08T18:25:24Z</dcterms:created>
  <dcterms:modified xsi:type="dcterms:W3CDTF">2023-08-10T14:16:31Z</dcterms:modified>
</cp:coreProperties>
</file>