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D3BDECBE-7B0A-4048-8C46-7FA7A03D0B28}" xr6:coauthVersionLast="47" xr6:coauthVersionMax="47" xr10:uidLastSave="{00000000-0000-0000-0000-000000000000}"/>
  <bookViews>
    <workbookView xWindow="1837" yWindow="1837" windowWidth="33840" windowHeight="18218" xr2:uid="{E8437D57-5012-4240-8459-0699B41A6E9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<sst xmlns="http://schemas.openxmlformats.org/spreadsheetml/2006/main" count="144" uniqueCount="89">
  <si>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</si>
  <si>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</si>
  <si>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</si>
  <si>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</si>
  <si>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</si>
  <si>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</si>
  <si>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</si>
  <si>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</si>
  <si>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</si>
  <si>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</si>
  <si>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</si>
  <si>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</si>
  <si>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</si>
  <si>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</si>
  <si>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</si>
  <si>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</si>
  <si>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</si>
  <si>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</si>
  <si>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</si>
  <si>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</si>
  <si>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</si>
  <si>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</si>
  <si>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</si>
  <si>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</si>
  <si>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</si>
  <si>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</si>
  <si>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</si>
  <si>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</si>
  <si>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</si>
  <si>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</si>
  <si>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OH-502</t>
  </si>
  <si>
    <t>Mental Health Services for Homeless Persons, Inc.</t>
  </si>
  <si>
    <t>Downtown Superior Apartments</t>
  </si>
  <si>
    <t>OH0039L5E022215</t>
  </si>
  <si>
    <t>PH</t>
  </si>
  <si>
    <t>FMR</t>
  </si>
  <si>
    <t>Columbus</t>
  </si>
  <si>
    <t>Cleveland/Cuyahoga County CoC</t>
  </si>
  <si>
    <t>Cuyahoga County</t>
  </si>
  <si>
    <t>Emerald Development &amp; Economic Network (EDEN), Inc.</t>
  </si>
  <si>
    <t>19 TRA</t>
  </si>
  <si>
    <t>OH0045L5E022215</t>
  </si>
  <si>
    <t>TRA 1145 Units- 93</t>
  </si>
  <si>
    <t>OH0060L5E022215</t>
  </si>
  <si>
    <t>Actual Rent</t>
  </si>
  <si>
    <t>Safe Haven 3</t>
  </si>
  <si>
    <t>OH0063L5E022215</t>
  </si>
  <si>
    <t>SH</t>
  </si>
  <si>
    <t/>
  </si>
  <si>
    <t>YWCA of Greater Cleveland</t>
  </si>
  <si>
    <t>Cogswell Hall</t>
  </si>
  <si>
    <t>OH0274L5E022214</t>
  </si>
  <si>
    <t>SRA 2004</t>
  </si>
  <si>
    <t>OH0278L5E022214</t>
  </si>
  <si>
    <t>South Pointe</t>
  </si>
  <si>
    <t>OH0279L5E022214</t>
  </si>
  <si>
    <t>Euclid</t>
  </si>
  <si>
    <t>OH0371L5E022211</t>
  </si>
  <si>
    <t>PHYA and PAP Merge</t>
  </si>
  <si>
    <t>OH0409L5E022210</t>
  </si>
  <si>
    <t>14 SRA</t>
  </si>
  <si>
    <t>OH0441L5E022207</t>
  </si>
  <si>
    <t>West Side Catholic Center</t>
  </si>
  <si>
    <t>WSCC RRH 52</t>
  </si>
  <si>
    <t>OH0457L5E022209</t>
  </si>
  <si>
    <t>Transitional Housing, Inc.</t>
  </si>
  <si>
    <t>Permanent Supportive Housing/CH</t>
  </si>
  <si>
    <t>OH0463L5E022209</t>
  </si>
  <si>
    <t>8301 Detroit</t>
  </si>
  <si>
    <t>OH0478L5E022208</t>
  </si>
  <si>
    <t>Cuyahoga County Rapid Re-Housing for Families Renewal FY22</t>
  </si>
  <si>
    <t>OH0479L5E022208</t>
  </si>
  <si>
    <t>EDEN RRH 2015</t>
  </si>
  <si>
    <t>OH0522L5E022207</t>
  </si>
  <si>
    <t>Miles</t>
  </si>
  <si>
    <t>OH0523L5E022207</t>
  </si>
  <si>
    <t>Cuyahoga County Coordinated Entry Renewal FY22</t>
  </si>
  <si>
    <t>OH0524L5E022207</t>
  </si>
  <si>
    <t>SSO</t>
  </si>
  <si>
    <t>Cuyahoga County Rapid Re-Housing for Singles Renewal FY22</t>
  </si>
  <si>
    <t>OH0546L5E022206</t>
  </si>
  <si>
    <t>EAX Consolidation</t>
  </si>
  <si>
    <t>OH0584L5E022205</t>
  </si>
  <si>
    <t>Emerald Alliance XI</t>
  </si>
  <si>
    <t>OH0613L5E022203</t>
  </si>
  <si>
    <t>DV Bonus</t>
  </si>
  <si>
    <t>OH0641D5E022203</t>
  </si>
  <si>
    <t>22 SRA</t>
  </si>
  <si>
    <t>OH0725L5E022200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</si>
</sst>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B2A9C-C2B3-4D90-A4CE-E890375076E3}">
  <sheetPr codeName="Sheet48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35293276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13055</v>
      </c>
      <c r="G9" s="31">
        <v>87840</v>
      </c>
      <c r="H9" s="31">
        <v>123840</v>
      </c>
      <c r="I9" s="31">
        <v>0</v>
      </c>
      <c r="J9" s="31">
        <v>0</v>
      </c>
      <c r="K9" s="32">
        <v>9851</v>
      </c>
      <c r="L9" s="33" t="s">
        <v>35</v>
      </c>
      <c r="M9" s="34">
        <v>0</v>
      </c>
      <c r="N9" s="34">
        <v>0</v>
      </c>
      <c r="O9" s="34">
        <v>10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0" si="0">SUM(M9:T9)</f>
        <v>10</v>
      </c>
      <c r="V9" s="36">
        <f t="shared" ref="V9:V40" si="1">SUM(F9:K9)</f>
        <v>234586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963696</v>
      </c>
      <c r="H10" s="31">
        <v>340227</v>
      </c>
      <c r="I10" s="31">
        <v>0</v>
      </c>
      <c r="J10" s="31">
        <v>1462</v>
      </c>
      <c r="K10" s="32">
        <v>64563</v>
      </c>
      <c r="L10" s="33" t="s">
        <v>35</v>
      </c>
      <c r="M10" s="34">
        <v>0</v>
      </c>
      <c r="N10" s="34">
        <v>0</v>
      </c>
      <c r="O10" s="34">
        <v>56</v>
      </c>
      <c r="P10" s="34">
        <v>24</v>
      </c>
      <c r="Q10" s="34">
        <v>12</v>
      </c>
      <c r="R10" s="34">
        <v>2</v>
      </c>
      <c r="S10" s="34">
        <v>1</v>
      </c>
      <c r="T10" s="34">
        <v>0</v>
      </c>
      <c r="U10" s="35">
        <f t="shared" si="0"/>
        <v>95</v>
      </c>
      <c r="V10" s="36">
        <f t="shared" si="1"/>
        <v>1369948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11620116</v>
      </c>
      <c r="H11" s="31">
        <v>0</v>
      </c>
      <c r="I11" s="31">
        <v>0</v>
      </c>
      <c r="J11" s="31">
        <v>35984</v>
      </c>
      <c r="K11" s="32">
        <v>561356</v>
      </c>
      <c r="L11" s="33" t="s">
        <v>44</v>
      </c>
      <c r="M11" s="34">
        <v>0</v>
      </c>
      <c r="N11" s="34">
        <v>5</v>
      </c>
      <c r="O11" s="34">
        <v>451</v>
      </c>
      <c r="P11" s="34">
        <v>330</v>
      </c>
      <c r="Q11" s="34">
        <v>275</v>
      </c>
      <c r="R11" s="34">
        <v>65</v>
      </c>
      <c r="S11" s="34">
        <v>17</v>
      </c>
      <c r="T11" s="34">
        <v>2</v>
      </c>
      <c r="U11" s="35">
        <f t="shared" si="0"/>
        <v>1145</v>
      </c>
      <c r="V11" s="36">
        <f t="shared" si="1"/>
        <v>12217456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48672</v>
      </c>
      <c r="G12" s="31">
        <v>0</v>
      </c>
      <c r="H12" s="31">
        <v>309953</v>
      </c>
      <c r="I12" s="31">
        <v>79580</v>
      </c>
      <c r="J12" s="31">
        <v>3600</v>
      </c>
      <c r="K12" s="32">
        <v>22365</v>
      </c>
      <c r="L12" s="33" t="s">
        <v>48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464170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79632</v>
      </c>
      <c r="H13" s="31">
        <v>26195</v>
      </c>
      <c r="I13" s="31">
        <v>0</v>
      </c>
      <c r="J13" s="31">
        <v>0</v>
      </c>
      <c r="K13" s="32">
        <v>10162</v>
      </c>
      <c r="L13" s="33" t="s">
        <v>35</v>
      </c>
      <c r="M13" s="34">
        <v>14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14</v>
      </c>
      <c r="V13" s="36">
        <f t="shared" si="1"/>
        <v>115989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1729152</v>
      </c>
      <c r="H14" s="31">
        <v>0</v>
      </c>
      <c r="I14" s="31">
        <v>0</v>
      </c>
      <c r="J14" s="31">
        <v>0</v>
      </c>
      <c r="K14" s="32">
        <v>73248</v>
      </c>
      <c r="L14" s="33" t="s">
        <v>35</v>
      </c>
      <c r="M14" s="34">
        <v>0</v>
      </c>
      <c r="N14" s="34">
        <v>228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228</v>
      </c>
      <c r="V14" s="36">
        <f t="shared" si="1"/>
        <v>1802400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21701</v>
      </c>
      <c r="G15" s="31">
        <v>412848</v>
      </c>
      <c r="H15" s="31">
        <v>598280</v>
      </c>
      <c r="I15" s="31">
        <v>0</v>
      </c>
      <c r="J15" s="31">
        <v>0</v>
      </c>
      <c r="K15" s="32">
        <v>46170</v>
      </c>
      <c r="L15" s="33" t="s">
        <v>35</v>
      </c>
      <c r="M15" s="34">
        <v>0</v>
      </c>
      <c r="N15" s="34">
        <v>0</v>
      </c>
      <c r="O15" s="34">
        <v>47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47</v>
      </c>
      <c r="V15" s="36">
        <f t="shared" si="1"/>
        <v>1078999</v>
      </c>
    </row>
    <row r="16" spans="1:22" x14ac:dyDescent="0.45">
      <c r="A16" s="27" t="s">
        <v>39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1384548</v>
      </c>
      <c r="H16" s="31">
        <v>280474</v>
      </c>
      <c r="I16" s="31">
        <v>0</v>
      </c>
      <c r="J16" s="31">
        <v>0</v>
      </c>
      <c r="K16" s="32">
        <v>70190</v>
      </c>
      <c r="L16" s="33" t="s">
        <v>35</v>
      </c>
      <c r="M16" s="34">
        <v>0</v>
      </c>
      <c r="N16" s="34">
        <v>0</v>
      </c>
      <c r="O16" s="34">
        <v>110</v>
      </c>
      <c r="P16" s="34">
        <v>5</v>
      </c>
      <c r="Q16" s="34">
        <v>26</v>
      </c>
      <c r="R16" s="34">
        <v>0</v>
      </c>
      <c r="S16" s="34">
        <v>0</v>
      </c>
      <c r="T16" s="34">
        <v>0</v>
      </c>
      <c r="U16" s="35">
        <f t="shared" si="0"/>
        <v>141</v>
      </c>
      <c r="V16" s="36">
        <f t="shared" si="1"/>
        <v>1735212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17362</v>
      </c>
      <c r="G17" s="31">
        <v>474660</v>
      </c>
      <c r="H17" s="31">
        <v>712287</v>
      </c>
      <c r="I17" s="31">
        <v>0</v>
      </c>
      <c r="J17" s="31">
        <v>0</v>
      </c>
      <c r="K17" s="32">
        <v>55276</v>
      </c>
      <c r="L17" s="33" t="s">
        <v>35</v>
      </c>
      <c r="M17" s="34">
        <v>0</v>
      </c>
      <c r="N17" s="34">
        <v>0</v>
      </c>
      <c r="O17" s="34">
        <v>50</v>
      </c>
      <c r="P17" s="34">
        <v>2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53</v>
      </c>
      <c r="V17" s="36">
        <f t="shared" si="1"/>
        <v>1259585</v>
      </c>
    </row>
    <row r="18" spans="1:22" x14ac:dyDescent="0.45">
      <c r="A18" s="27" t="s">
        <v>39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1261152</v>
      </c>
      <c r="H18" s="31">
        <v>0</v>
      </c>
      <c r="I18" s="31">
        <v>0</v>
      </c>
      <c r="J18" s="31">
        <v>1129</v>
      </c>
      <c r="K18" s="32">
        <v>29328</v>
      </c>
      <c r="L18" s="33" t="s">
        <v>35</v>
      </c>
      <c r="M18" s="34">
        <v>2</v>
      </c>
      <c r="N18" s="34">
        <v>159</v>
      </c>
      <c r="O18" s="34">
        <v>5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166</v>
      </c>
      <c r="V18" s="36">
        <f t="shared" si="1"/>
        <v>1291609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368148</v>
      </c>
      <c r="H19" s="31">
        <v>238178</v>
      </c>
      <c r="I19" s="31">
        <v>0</v>
      </c>
      <c r="J19" s="31">
        <v>0</v>
      </c>
      <c r="K19" s="32">
        <v>27376</v>
      </c>
      <c r="L19" s="33" t="s">
        <v>44</v>
      </c>
      <c r="M19" s="34">
        <v>0</v>
      </c>
      <c r="N19" s="34">
        <v>0</v>
      </c>
      <c r="O19" s="34">
        <v>4</v>
      </c>
      <c r="P19" s="34">
        <v>16</v>
      </c>
      <c r="Q19" s="34">
        <v>9</v>
      </c>
      <c r="R19" s="34">
        <v>3</v>
      </c>
      <c r="S19" s="34">
        <v>0</v>
      </c>
      <c r="T19" s="34">
        <v>0</v>
      </c>
      <c r="U19" s="35">
        <f t="shared" si="0"/>
        <v>32</v>
      </c>
      <c r="V19" s="36">
        <f t="shared" si="1"/>
        <v>633702</v>
      </c>
    </row>
    <row r="20" spans="1:22" x14ac:dyDescent="0.45">
      <c r="A20" s="27" t="s">
        <v>65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196032</v>
      </c>
      <c r="H20" s="31">
        <v>218988</v>
      </c>
      <c r="I20" s="31">
        <v>0</v>
      </c>
      <c r="J20" s="31">
        <v>0</v>
      </c>
      <c r="K20" s="32">
        <v>37664</v>
      </c>
      <c r="L20" s="33" t="s">
        <v>35</v>
      </c>
      <c r="M20" s="34">
        <v>0</v>
      </c>
      <c r="N20" s="34">
        <v>5</v>
      </c>
      <c r="O20" s="34">
        <v>18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23</v>
      </c>
      <c r="V20" s="36">
        <f t="shared" si="1"/>
        <v>452684</v>
      </c>
    </row>
    <row r="21" spans="1:22" x14ac:dyDescent="0.45">
      <c r="A21" s="27" t="s">
        <v>31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377328</v>
      </c>
      <c r="H21" s="31">
        <v>590670</v>
      </c>
      <c r="I21" s="31">
        <v>0</v>
      </c>
      <c r="J21" s="31">
        <v>0</v>
      </c>
      <c r="K21" s="32">
        <v>44600</v>
      </c>
      <c r="L21" s="33" t="s">
        <v>35</v>
      </c>
      <c r="M21" s="34">
        <v>0</v>
      </c>
      <c r="N21" s="34">
        <v>0</v>
      </c>
      <c r="O21" s="34">
        <v>6</v>
      </c>
      <c r="P21" s="34">
        <v>0</v>
      </c>
      <c r="Q21" s="34">
        <v>20</v>
      </c>
      <c r="R21" s="34">
        <v>3</v>
      </c>
      <c r="S21" s="34">
        <v>0</v>
      </c>
      <c r="T21" s="34">
        <v>0</v>
      </c>
      <c r="U21" s="35">
        <f t="shared" si="0"/>
        <v>29</v>
      </c>
      <c r="V21" s="36">
        <f t="shared" si="1"/>
        <v>1012598</v>
      </c>
    </row>
    <row r="22" spans="1:22" x14ac:dyDescent="0.45">
      <c r="A22" s="27" t="s">
        <v>38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0</v>
      </c>
      <c r="H22" s="31">
        <v>463707</v>
      </c>
      <c r="I22" s="31">
        <v>0</v>
      </c>
      <c r="J22" s="31">
        <v>6796</v>
      </c>
      <c r="K22" s="32">
        <v>23585</v>
      </c>
      <c r="L22" s="33" t="s">
        <v>35</v>
      </c>
      <c r="M22" s="34">
        <v>0</v>
      </c>
      <c r="N22" s="34">
        <v>0</v>
      </c>
      <c r="O22" s="34">
        <v>0</v>
      </c>
      <c r="P22" s="34">
        <v>4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4</v>
      </c>
      <c r="V22" s="36">
        <f t="shared" si="1"/>
        <v>494088</v>
      </c>
    </row>
    <row r="23" spans="1:22" x14ac:dyDescent="0.45">
      <c r="A23" s="27" t="s">
        <v>39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949740</v>
      </c>
      <c r="H23" s="31">
        <v>310741</v>
      </c>
      <c r="I23" s="31">
        <v>0</v>
      </c>
      <c r="J23" s="31">
        <v>20350</v>
      </c>
      <c r="K23" s="32">
        <v>77067</v>
      </c>
      <c r="L23" s="33" t="s">
        <v>35</v>
      </c>
      <c r="M23" s="34">
        <v>0</v>
      </c>
      <c r="N23" s="34">
        <v>0</v>
      </c>
      <c r="O23" s="34">
        <v>90</v>
      </c>
      <c r="P23" s="34">
        <v>7</v>
      </c>
      <c r="Q23" s="34">
        <v>6</v>
      </c>
      <c r="R23" s="34">
        <v>0</v>
      </c>
      <c r="S23" s="34">
        <v>0</v>
      </c>
      <c r="T23" s="34">
        <v>0</v>
      </c>
      <c r="U23" s="35">
        <f t="shared" si="0"/>
        <v>103</v>
      </c>
      <c r="V23" s="36">
        <f t="shared" si="1"/>
        <v>1357898</v>
      </c>
    </row>
    <row r="24" spans="1:22" x14ac:dyDescent="0.45">
      <c r="A24" s="27" t="s">
        <v>39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491640</v>
      </c>
      <c r="H24" s="31">
        <v>298354</v>
      </c>
      <c r="I24" s="31">
        <v>0</v>
      </c>
      <c r="J24" s="31">
        <v>0</v>
      </c>
      <c r="K24" s="32">
        <v>35528</v>
      </c>
      <c r="L24" s="33" t="s">
        <v>35</v>
      </c>
      <c r="M24" s="34">
        <v>0</v>
      </c>
      <c r="N24" s="34">
        <v>0</v>
      </c>
      <c r="O24" s="34">
        <v>40</v>
      </c>
      <c r="P24" s="34">
        <v>0</v>
      </c>
      <c r="Q24" s="34">
        <v>10</v>
      </c>
      <c r="R24" s="34">
        <v>0</v>
      </c>
      <c r="S24" s="34">
        <v>0</v>
      </c>
      <c r="T24" s="34">
        <v>0</v>
      </c>
      <c r="U24" s="35">
        <f t="shared" si="0"/>
        <v>50</v>
      </c>
      <c r="V24" s="36">
        <f t="shared" si="1"/>
        <v>825522</v>
      </c>
    </row>
    <row r="25" spans="1:22" x14ac:dyDescent="0.45">
      <c r="A25" s="27" t="s">
        <v>38</v>
      </c>
      <c r="B25" s="27" t="s">
        <v>76</v>
      </c>
      <c r="C25" s="28" t="s">
        <v>77</v>
      </c>
      <c r="D25" s="28">
        <v>2024</v>
      </c>
      <c r="E25" s="29" t="s">
        <v>78</v>
      </c>
      <c r="F25" s="30">
        <v>0</v>
      </c>
      <c r="G25" s="31">
        <v>0</v>
      </c>
      <c r="H25" s="31">
        <v>900496</v>
      </c>
      <c r="I25" s="31">
        <v>0</v>
      </c>
      <c r="J25" s="31">
        <v>0</v>
      </c>
      <c r="K25" s="32">
        <v>67549</v>
      </c>
      <c r="L25" s="33" t="s">
        <v>48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968045</v>
      </c>
    </row>
    <row r="26" spans="1:22" x14ac:dyDescent="0.45">
      <c r="A26" s="27" t="s">
        <v>38</v>
      </c>
      <c r="B26" s="27" t="s">
        <v>79</v>
      </c>
      <c r="C26" s="28" t="s">
        <v>80</v>
      </c>
      <c r="D26" s="28">
        <v>2024</v>
      </c>
      <c r="E26" s="29" t="s">
        <v>34</v>
      </c>
      <c r="F26" s="30">
        <v>0</v>
      </c>
      <c r="G26" s="31">
        <v>43920</v>
      </c>
      <c r="H26" s="31">
        <v>474014</v>
      </c>
      <c r="I26" s="31">
        <v>0</v>
      </c>
      <c r="J26" s="31">
        <v>0</v>
      </c>
      <c r="K26" s="32">
        <v>26887</v>
      </c>
      <c r="L26" s="33" t="s">
        <v>35</v>
      </c>
      <c r="M26" s="34">
        <v>0</v>
      </c>
      <c r="N26" s="34">
        <v>0</v>
      </c>
      <c r="O26" s="34">
        <v>5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5</v>
      </c>
      <c r="V26" s="36">
        <f t="shared" si="1"/>
        <v>544821</v>
      </c>
    </row>
    <row r="27" spans="1:22" x14ac:dyDescent="0.45">
      <c r="A27" s="27" t="s">
        <v>39</v>
      </c>
      <c r="B27" s="27" t="s">
        <v>81</v>
      </c>
      <c r="C27" s="28" t="s">
        <v>82</v>
      </c>
      <c r="D27" s="28">
        <v>2024</v>
      </c>
      <c r="E27" s="29" t="s">
        <v>34</v>
      </c>
      <c r="F27" s="30">
        <v>0</v>
      </c>
      <c r="G27" s="31">
        <v>1723860</v>
      </c>
      <c r="H27" s="31">
        <v>891709</v>
      </c>
      <c r="I27" s="31">
        <v>0</v>
      </c>
      <c r="J27" s="31">
        <v>15775</v>
      </c>
      <c r="K27" s="32">
        <v>172261</v>
      </c>
      <c r="L27" s="33" t="s">
        <v>35</v>
      </c>
      <c r="M27" s="34">
        <v>0</v>
      </c>
      <c r="N27" s="34">
        <v>1</v>
      </c>
      <c r="O27" s="34">
        <v>99</v>
      </c>
      <c r="P27" s="34">
        <v>34</v>
      </c>
      <c r="Q27" s="34">
        <v>17</v>
      </c>
      <c r="R27" s="34">
        <v>12</v>
      </c>
      <c r="S27" s="34">
        <v>4</v>
      </c>
      <c r="T27" s="34">
        <v>0</v>
      </c>
      <c r="U27" s="35">
        <f t="shared" si="0"/>
        <v>167</v>
      </c>
      <c r="V27" s="36">
        <f t="shared" si="1"/>
        <v>2803605</v>
      </c>
    </row>
    <row r="28" spans="1:22" x14ac:dyDescent="0.45">
      <c r="A28" s="27" t="s">
        <v>31</v>
      </c>
      <c r="B28" s="27" t="s">
        <v>83</v>
      </c>
      <c r="C28" s="28" t="s">
        <v>84</v>
      </c>
      <c r="D28" s="28">
        <v>2024</v>
      </c>
      <c r="E28" s="29" t="s">
        <v>34</v>
      </c>
      <c r="F28" s="30">
        <v>0</v>
      </c>
      <c r="G28" s="31">
        <v>623664</v>
      </c>
      <c r="H28" s="31">
        <v>106671</v>
      </c>
      <c r="I28" s="31">
        <v>0</v>
      </c>
      <c r="J28" s="31">
        <v>0</v>
      </c>
      <c r="K28" s="32">
        <v>45279</v>
      </c>
      <c r="L28" s="33" t="s">
        <v>35</v>
      </c>
      <c r="M28" s="34">
        <v>0</v>
      </c>
      <c r="N28" s="34">
        <v>0</v>
      </c>
      <c r="O28" s="34">
        <v>71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71</v>
      </c>
      <c r="V28" s="36">
        <f t="shared" si="1"/>
        <v>775614</v>
      </c>
    </row>
    <row r="29" spans="1:22" x14ac:dyDescent="0.45">
      <c r="A29" s="27" t="s">
        <v>39</v>
      </c>
      <c r="B29" s="27" t="s">
        <v>85</v>
      </c>
      <c r="C29" s="28" t="s">
        <v>86</v>
      </c>
      <c r="D29" s="28">
        <v>2024</v>
      </c>
      <c r="E29" s="29" t="s">
        <v>34</v>
      </c>
      <c r="F29" s="30">
        <v>0</v>
      </c>
      <c r="G29" s="31">
        <v>1950108</v>
      </c>
      <c r="H29" s="31">
        <v>981923</v>
      </c>
      <c r="I29" s="31">
        <v>0</v>
      </c>
      <c r="J29" s="31">
        <v>33220</v>
      </c>
      <c r="K29" s="32">
        <v>272150</v>
      </c>
      <c r="L29" s="33" t="s">
        <v>35</v>
      </c>
      <c r="M29" s="34">
        <v>0</v>
      </c>
      <c r="N29" s="34">
        <v>0</v>
      </c>
      <c r="O29" s="34">
        <v>30</v>
      </c>
      <c r="P29" s="34">
        <v>20</v>
      </c>
      <c r="Q29" s="34">
        <v>15</v>
      </c>
      <c r="R29" s="34">
        <v>11</v>
      </c>
      <c r="S29" s="34">
        <v>0</v>
      </c>
      <c r="T29" s="34">
        <v>0</v>
      </c>
      <c r="U29" s="35">
        <f t="shared" si="0"/>
        <v>76</v>
      </c>
      <c r="V29" s="36">
        <f t="shared" si="1"/>
        <v>3237401</v>
      </c>
    </row>
    <row r="30" spans="1:22" x14ac:dyDescent="0.45">
      <c r="A30" s="27" t="s">
        <v>39</v>
      </c>
      <c r="B30" s="27" t="s">
        <v>87</v>
      </c>
      <c r="C30" s="28" t="s">
        <v>88</v>
      </c>
      <c r="D30" s="28">
        <v>2024</v>
      </c>
      <c r="E30" s="29" t="s">
        <v>34</v>
      </c>
      <c r="F30" s="30">
        <v>0</v>
      </c>
      <c r="G30" s="31">
        <v>231192</v>
      </c>
      <c r="H30" s="31">
        <v>320030</v>
      </c>
      <c r="I30" s="31">
        <v>0</v>
      </c>
      <c r="J30" s="31">
        <v>10000</v>
      </c>
      <c r="K30" s="32">
        <v>56122</v>
      </c>
      <c r="L30" s="33" t="s">
        <v>35</v>
      </c>
      <c r="M30" s="34">
        <v>0</v>
      </c>
      <c r="N30" s="34">
        <v>0</v>
      </c>
      <c r="O30" s="34">
        <v>19</v>
      </c>
      <c r="P30" s="34">
        <v>6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25</v>
      </c>
      <c r="V30" s="36">
        <f t="shared" si="1"/>
        <v>617344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</sheetData>
  <autoFilter ref="A8:V8" xr:uid="{E10B2A9C-C2B3-4D90-A4CE-E890375076E3}"/>
  <conditionalFormatting sqref="D9:D40">
    <cfRule type="expression" dxfId="2" priority="1">
      <formula>OR($D9&gt;2024,AND($D9&lt;2024,$D9&lt;&gt;""))</formula>
    </cfRule>
  </conditionalFormatting>
  <conditionalFormatting sqref="V9:V40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0" xr:uid="{000A4512-0B59-44F4-BBBA-7FF03D1354F1}">
      <formula1>"N/A, FMR, Actual Rent"</formula1>
    </dataValidation>
    <dataValidation type="list" allowBlank="1" showInputMessage="1" showErrorMessage="1" sqref="E9:E40" xr:uid="{F2190223-14B9-4818-A790-AD284DC9615F}">
      <formula1>"PH, TH, Joint TH &amp; PH-RRH, HMIS, SSO, TRA, PRA, SRA, S+C/SRO"</formula1>
    </dataValidation>
    <dataValidation allowBlank="1" showErrorMessage="1" sqref="A8:V8" xr:uid="{7A2E2F9E-9AFC-4857-9A55-A20F32A3629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2023-08-08T18:25:39Z</dcterms:created>
  <dcterms:modified xsi:type="dcterms:W3CDTF">2023-08-10T14:16:30Z</dcterms:modified>
</cp:coreProperties>
</file>