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FA571819-B277-4EC4-BBA5-8196A39813BE}" xr6:coauthVersionLast="47" xr6:coauthVersionMax="47" xr10:uidLastSave="{00000000-0000-0000-0000-000000000000}"/>
  <bookViews>
    <workbookView xWindow="2940" yWindow="2940" windowWidth="19238" windowHeight="11220" xr2:uid="{315B3D87-6D18-4EF9-A3DC-3B61496DD796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3" i="1" l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<sst xmlns="http://schemas.openxmlformats.org/spreadsheetml/2006/main" count="59" uniqueCount="48">
  <si>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</si>
  <si>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</si>
  <si>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</si>
  <si>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</si>
  <si>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</si>
  <si>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</si>
  <si>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</si>
  <si>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</si>
  <si>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</si>
  <si>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</si>
  <si>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</si>
  <si>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</si>
  <si>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</si>
  <si>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</si>
  <si>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</si>
  <si>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</si>
  <si>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</si>
  <si>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</si>
  <si>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</si>
  <si>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</si>
  <si>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</si>
  <si>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</si>
  <si>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</si>
  <si>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</si>
  <si>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</si>
  <si>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</si>
  <si>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</si>
  <si>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</si>
  <si>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</si>
  <si>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</si>
  <si>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NY-606</t>
  </si>
  <si>
    <t>CARES of NY, Inc.</t>
  </si>
  <si>
    <t>UFA 606: Rockland CoC HMIS (2022)</t>
  </si>
  <si>
    <t>NY0535U2T062215</t>
  </si>
  <si>
    <t/>
  </si>
  <si>
    <t>New York</t>
  </si>
  <si>
    <t>Rockland County CoC</t>
  </si>
  <si>
    <t>UFA 606: RCDSS RRH (2022)</t>
  </si>
  <si>
    <t>NY0991U2T062208</t>
  </si>
  <si>
    <t>PH</t>
  </si>
  <si>
    <t>FMR</t>
  </si>
  <si>
    <t>UFA 606: CSC DV RRH Combined (2022)</t>
  </si>
  <si>
    <t>NY1051U2T062207</t>
  </si>
  <si>
    <t>UFA 606: RCDSS PSH (2022)</t>
  </si>
  <si>
    <t>NY1178U2T062205</t>
  </si>
  <si>
    <t>UFA 606: RC DSS Coordinated Entry (2022)</t>
  </si>
  <si>
    <t>NY1239U2T062204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</si>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</sst>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17DA1-2FDC-4165-B6D0-A11F0B4CA491}">
  <sheetPr codeName="Sheet271">
    <pageSetUpPr fitToPage="1"/>
  </sheetPr>
  <dimension ref="A1:DG2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1487974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69543</v>
      </c>
      <c r="K9" s="32">
        <v>0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3" si="0">SUM(M9:T9)</f>
        <v>0</v>
      </c>
      <c r="V9" s="36">
        <f t="shared" ref="V9:V23" si="1">SUM(F9:K9)</f>
        <v>69543</v>
      </c>
    </row>
    <row r="10" spans="1:22" x14ac:dyDescent="0.45">
      <c r="A10" s="27" t="s">
        <v>31</v>
      </c>
      <c r="B10" s="27" t="s">
        <v>37</v>
      </c>
      <c r="C10" s="28" t="s">
        <v>38</v>
      </c>
      <c r="D10" s="28">
        <v>2024</v>
      </c>
      <c r="E10" s="29" t="s">
        <v>39</v>
      </c>
      <c r="F10" s="30">
        <v>0</v>
      </c>
      <c r="G10" s="31">
        <v>242904</v>
      </c>
      <c r="H10" s="31">
        <v>8959</v>
      </c>
      <c r="I10" s="31">
        <v>0</v>
      </c>
      <c r="J10" s="31">
        <v>0</v>
      </c>
      <c r="K10" s="32">
        <v>12097</v>
      </c>
      <c r="L10" s="33" t="s">
        <v>40</v>
      </c>
      <c r="M10" s="34">
        <v>0</v>
      </c>
      <c r="N10" s="34">
        <v>0</v>
      </c>
      <c r="O10" s="34">
        <v>5</v>
      </c>
      <c r="P10" s="34">
        <v>3</v>
      </c>
      <c r="Q10" s="34">
        <v>1</v>
      </c>
      <c r="R10" s="34">
        <v>0</v>
      </c>
      <c r="S10" s="34">
        <v>0</v>
      </c>
      <c r="T10" s="34">
        <v>0</v>
      </c>
      <c r="U10" s="35">
        <f t="shared" si="0"/>
        <v>9</v>
      </c>
      <c r="V10" s="36">
        <f t="shared" si="1"/>
        <v>263960</v>
      </c>
    </row>
    <row r="11" spans="1:22" x14ac:dyDescent="0.45">
      <c r="A11" s="27" t="s">
        <v>31</v>
      </c>
      <c r="B11" s="27" t="s">
        <v>41</v>
      </c>
      <c r="C11" s="28" t="s">
        <v>42</v>
      </c>
      <c r="D11" s="28">
        <v>2024</v>
      </c>
      <c r="E11" s="29" t="s">
        <v>39</v>
      </c>
      <c r="F11" s="30">
        <v>0</v>
      </c>
      <c r="G11" s="31">
        <v>482232</v>
      </c>
      <c r="H11" s="31">
        <v>126354</v>
      </c>
      <c r="I11" s="31">
        <v>0</v>
      </c>
      <c r="J11" s="31">
        <v>10000</v>
      </c>
      <c r="K11" s="32">
        <v>12826</v>
      </c>
      <c r="L11" s="33" t="s">
        <v>40</v>
      </c>
      <c r="M11" s="34">
        <v>0</v>
      </c>
      <c r="N11" s="34">
        <v>0</v>
      </c>
      <c r="O11" s="34">
        <v>2</v>
      </c>
      <c r="P11" s="34">
        <v>7</v>
      </c>
      <c r="Q11" s="34">
        <v>2</v>
      </c>
      <c r="R11" s="34">
        <v>0</v>
      </c>
      <c r="S11" s="34">
        <v>0</v>
      </c>
      <c r="T11" s="34">
        <v>0</v>
      </c>
      <c r="U11" s="35">
        <f t="shared" si="0"/>
        <v>11</v>
      </c>
      <c r="V11" s="36">
        <f t="shared" si="1"/>
        <v>631412</v>
      </c>
    </row>
    <row r="12" spans="1:22" x14ac:dyDescent="0.45">
      <c r="A12" s="27" t="s">
        <v>31</v>
      </c>
      <c r="B12" s="27" t="s">
        <v>43</v>
      </c>
      <c r="C12" s="28" t="s">
        <v>44</v>
      </c>
      <c r="D12" s="28">
        <v>2024</v>
      </c>
      <c r="E12" s="29" t="s">
        <v>39</v>
      </c>
      <c r="F12" s="30">
        <v>0</v>
      </c>
      <c r="G12" s="31">
        <v>330576</v>
      </c>
      <c r="H12" s="31">
        <v>91570</v>
      </c>
      <c r="I12" s="31">
        <v>0</v>
      </c>
      <c r="J12" s="31">
        <v>0</v>
      </c>
      <c r="K12" s="32">
        <v>28413</v>
      </c>
      <c r="L12" s="33" t="s">
        <v>40</v>
      </c>
      <c r="M12" s="34">
        <v>0</v>
      </c>
      <c r="N12" s="34">
        <v>0</v>
      </c>
      <c r="O12" s="34">
        <v>4</v>
      </c>
      <c r="P12" s="34">
        <v>7</v>
      </c>
      <c r="Q12" s="34">
        <v>1</v>
      </c>
      <c r="R12" s="34">
        <v>0</v>
      </c>
      <c r="S12" s="34">
        <v>0</v>
      </c>
      <c r="T12" s="34">
        <v>0</v>
      </c>
      <c r="U12" s="35">
        <f t="shared" si="0"/>
        <v>12</v>
      </c>
      <c r="V12" s="36">
        <f t="shared" si="1"/>
        <v>450559</v>
      </c>
    </row>
    <row r="13" spans="1:22" x14ac:dyDescent="0.45">
      <c r="A13" s="27" t="s">
        <v>31</v>
      </c>
      <c r="B13" s="27" t="s">
        <v>45</v>
      </c>
      <c r="C13" s="28" t="s">
        <v>46</v>
      </c>
      <c r="D13" s="28">
        <v>2024</v>
      </c>
      <c r="E13" s="29" t="s">
        <v>47</v>
      </c>
      <c r="F13" s="30">
        <v>0</v>
      </c>
      <c r="G13" s="31">
        <v>0</v>
      </c>
      <c r="H13" s="31">
        <v>72500</v>
      </c>
      <c r="I13" s="31">
        <v>0</v>
      </c>
      <c r="J13" s="31">
        <v>0</v>
      </c>
      <c r="K13" s="32">
        <v>0</v>
      </c>
      <c r="L13" s="33" t="s">
        <v>34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72500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</sheetData>
  <autoFilter ref="A8:V8" xr:uid="{7D917DA1-2FDC-4165-B6D0-A11F0B4CA491}"/>
  <conditionalFormatting sqref="V9:V23">
    <cfRule type="cellIs" dxfId="2" priority="3" operator="lessThan">
      <formula>0</formula>
    </cfRule>
  </conditionalFormatting>
  <conditionalFormatting sqref="V9:V23">
    <cfRule type="expression" dxfId="1" priority="2">
      <formula>#REF!&lt;0</formula>
    </cfRule>
  </conditionalFormatting>
  <conditionalFormatting sqref="D9:D23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3" xr:uid="{9C7220CA-9DB3-424A-A463-B4774427A4AE}">
      <formula1>"N/A, FMR, Actual Rent"</formula1>
    </dataValidation>
    <dataValidation type="list" allowBlank="1" showInputMessage="1" showErrorMessage="1" sqref="E9:E23" xr:uid="{725F824B-711E-41D5-96B5-35B1EA3D4D72}">
      <formula1>"PH, TH, Joint TH &amp; PH-RRH, HMIS, SSO, TRA, PRA, SRA, S+C/SRO"</formula1>
    </dataValidation>
    <dataValidation allowBlank="1" showErrorMessage="1" sqref="A8:V8" xr:uid="{E4CB437C-9BC7-4100-82EB-995FC0671084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2023-05-19T14:10:26Z</dcterms:created>
  <dcterms:modified xsi:type="dcterms:W3CDTF">2023-05-19T14:52:45Z</dcterms:modified>
</cp:coreProperties>
</file>