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Library\CloudStorage\OneDrive-USDepartmentofHousingandUrbanDevelopment\OneDR\2023 Reports\2023 GIW\GIW Dev Files\2023 GIW Data Universe - Ready to split.xlsx 2023-05-19 10-09-25\Subfolder\"/>
    </mc:Choice>
  </mc:AlternateContent>
  <xr:revisionPtr revIDLastSave="0" documentId="13_ncr:1_{C90F8071-AA3A-4FDD-9419-34C9B8106271}" xr6:coauthVersionLast="47" xr6:coauthVersionMax="47" xr10:uidLastSave="{00000000-0000-0000-0000-000000000000}"/>
  <bookViews>
    <workbookView xWindow="1837" yWindow="1837" windowWidth="19238" windowHeight="11220" xr2:uid="{624D1BD1-5566-4503-827B-8BCC9D746EC1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4" i="1" l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<sst xmlns="http://schemas.openxmlformats.org/spreadsheetml/2006/main" count="114" uniqueCount="75">
  <si>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</si>
  <si>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</si>
  <si>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</si>
  <si>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</si>
  <si>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</si>
  <si>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</si>
  <si>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</si>
  <si>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</si>
  <si>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</si>
  <si>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</si>
  <si>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</si>
  <si>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</si>
  <si>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</si>
  <si>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</si>
  <si>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</si>
  <si>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</si>
  <si>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</si>
  <si>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</si>
  <si>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</si>
  <si>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</si>
  <si>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</si>
  <si>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</si>
  <si>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</si>
  <si>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</si>
  <si>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</si>
  <si>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</si>
  <si>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</si>
  <si>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</si>
  <si>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</si>
  <si>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</si>
  <si>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NY-604</t>
  </si>
  <si>
    <t>Mount Vernon Urban Renewal Agency</t>
  </si>
  <si>
    <t>Shallow Rent</t>
  </si>
  <si>
    <t>NY0475L2T042215</t>
  </si>
  <si>
    <t>PH</t>
  </si>
  <si>
    <t/>
  </si>
  <si>
    <t>New York</t>
  </si>
  <si>
    <t>Yonkers, Mount Vernon/Westchester County CoC</t>
  </si>
  <si>
    <t>Westchester County Dept. of Community Mental Health</t>
  </si>
  <si>
    <t>Westchester County Dept. of Social Services</t>
  </si>
  <si>
    <t>Homestead</t>
  </si>
  <si>
    <t>NY0478L2T042215</t>
  </si>
  <si>
    <t>DCMH RAP</t>
  </si>
  <si>
    <t>NY0488L2T042215</t>
  </si>
  <si>
    <t>FMR</t>
  </si>
  <si>
    <t>The Municipal Housing Authority for the City of Yonkers</t>
  </si>
  <si>
    <t>Yonkers RA</t>
  </si>
  <si>
    <t>NY0496L2T042215</t>
  </si>
  <si>
    <t>CMV RA 06</t>
  </si>
  <si>
    <t>NY0625L2T042214</t>
  </si>
  <si>
    <t>CMV RA 07</t>
  </si>
  <si>
    <t>NY0627L2T042214</t>
  </si>
  <si>
    <t>NY0749L2T042213</t>
  </si>
  <si>
    <t>CMV RA 05</t>
  </si>
  <si>
    <t>NY0816L2T042212</t>
  </si>
  <si>
    <t>HOPE Community Services, Inc.</t>
  </si>
  <si>
    <t>CNR Rehousing Initiative</t>
  </si>
  <si>
    <t>NY0861L2T042211</t>
  </si>
  <si>
    <t>First Steps</t>
  </si>
  <si>
    <t>NY0862L2T042211</t>
  </si>
  <si>
    <t>Stepping Stones</t>
  </si>
  <si>
    <t>NY0864L2T042211</t>
  </si>
  <si>
    <t>TH</t>
  </si>
  <si>
    <t>Turning Point</t>
  </si>
  <si>
    <t>NY0988L2T042208</t>
  </si>
  <si>
    <t>New Start</t>
  </si>
  <si>
    <t>NY1049L2T042205</t>
  </si>
  <si>
    <t>Westchester Coordinated Entry</t>
  </si>
  <si>
    <t>NY1050L2T042207</t>
  </si>
  <si>
    <t>SSO</t>
  </si>
  <si>
    <t>Rapid Road To Housing</t>
  </si>
  <si>
    <t>NY1124L2T042206</t>
  </si>
  <si>
    <t>RISE</t>
  </si>
  <si>
    <t>NY1237D2T042204</t>
  </si>
  <si>
    <t>Joint TH &amp; PH-RRH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</si>
</sst>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5B930-E4E8-4F51-9A11-767D16C0293A}">
  <sheetPr codeName="Sheet270">
    <pageSetUpPr fitToPage="1"/>
  </sheetPr>
  <dimension ref="A1:DG34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20569679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326419</v>
      </c>
      <c r="G9" s="31">
        <v>0</v>
      </c>
      <c r="H9" s="31">
        <v>79345</v>
      </c>
      <c r="I9" s="31">
        <v>2082</v>
      </c>
      <c r="J9" s="31">
        <v>0</v>
      </c>
      <c r="K9" s="32">
        <v>23014</v>
      </c>
      <c r="L9" s="33" t="s">
        <v>35</v>
      </c>
      <c r="M9" s="34"/>
      <c r="N9" s="34"/>
      <c r="O9" s="34"/>
      <c r="P9" s="34"/>
      <c r="Q9" s="34"/>
      <c r="R9" s="34"/>
      <c r="S9" s="34"/>
      <c r="T9" s="34"/>
      <c r="U9" s="35">
        <f t="shared" ref="U9:U34" si="0">SUM(M9:T9)</f>
        <v>0</v>
      </c>
      <c r="V9" s="36">
        <f t="shared" ref="V9:V34" si="1">SUM(F9:K9)</f>
        <v>430860</v>
      </c>
    </row>
    <row r="10" spans="1:22" x14ac:dyDescent="0.45">
      <c r="A10" s="27" t="s">
        <v>39</v>
      </c>
      <c r="B10" s="27" t="s">
        <v>40</v>
      </c>
      <c r="C10" s="28" t="s">
        <v>41</v>
      </c>
      <c r="D10" s="28">
        <v>2024</v>
      </c>
      <c r="E10" s="29" t="s">
        <v>34</v>
      </c>
      <c r="F10" s="30">
        <v>321197</v>
      </c>
      <c r="G10" s="31">
        <v>0</v>
      </c>
      <c r="H10" s="31">
        <v>133708</v>
      </c>
      <c r="I10" s="31">
        <v>35893</v>
      </c>
      <c r="J10" s="31">
        <v>0</v>
      </c>
      <c r="K10" s="32">
        <v>28339</v>
      </c>
      <c r="L10" s="33" t="s">
        <v>35</v>
      </c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519137</v>
      </c>
    </row>
    <row r="11" spans="1:22" x14ac:dyDescent="0.45">
      <c r="A11" s="27" t="s">
        <v>38</v>
      </c>
      <c r="B11" s="27" t="s">
        <v>42</v>
      </c>
      <c r="C11" s="28" t="s">
        <v>43</v>
      </c>
      <c r="D11" s="28">
        <v>2024</v>
      </c>
      <c r="E11" s="29" t="s">
        <v>34</v>
      </c>
      <c r="F11" s="30">
        <v>0</v>
      </c>
      <c r="G11" s="31">
        <v>8827668</v>
      </c>
      <c r="H11" s="31">
        <v>446468</v>
      </c>
      <c r="I11" s="31">
        <v>0</v>
      </c>
      <c r="J11" s="31">
        <v>0</v>
      </c>
      <c r="K11" s="32">
        <v>544886</v>
      </c>
      <c r="L11" s="33" t="s">
        <v>44</v>
      </c>
      <c r="M11" s="34">
        <v>0</v>
      </c>
      <c r="N11" s="34">
        <v>39</v>
      </c>
      <c r="O11" s="34">
        <v>275</v>
      </c>
      <c r="P11" s="34">
        <v>55</v>
      </c>
      <c r="Q11" s="34">
        <v>49</v>
      </c>
      <c r="R11" s="34">
        <v>12</v>
      </c>
      <c r="S11" s="34">
        <v>0</v>
      </c>
      <c r="T11" s="34">
        <v>0</v>
      </c>
      <c r="U11" s="35">
        <f t="shared" si="0"/>
        <v>430</v>
      </c>
      <c r="V11" s="36">
        <f t="shared" si="1"/>
        <v>9819022</v>
      </c>
    </row>
    <row r="12" spans="1:22" x14ac:dyDescent="0.45">
      <c r="A12" s="27" t="s">
        <v>45</v>
      </c>
      <c r="B12" s="27" t="s">
        <v>46</v>
      </c>
      <c r="C12" s="28" t="s">
        <v>47</v>
      </c>
      <c r="D12" s="28">
        <v>2024</v>
      </c>
      <c r="E12" s="29" t="s">
        <v>34</v>
      </c>
      <c r="F12" s="30">
        <v>0</v>
      </c>
      <c r="G12" s="31">
        <v>612468</v>
      </c>
      <c r="H12" s="31">
        <v>0</v>
      </c>
      <c r="I12" s="31">
        <v>0</v>
      </c>
      <c r="J12" s="31">
        <v>0</v>
      </c>
      <c r="K12" s="32">
        <v>35235</v>
      </c>
      <c r="L12" s="33" t="s">
        <v>44</v>
      </c>
      <c r="M12" s="34">
        <v>0</v>
      </c>
      <c r="N12" s="34">
        <v>3</v>
      </c>
      <c r="O12" s="34">
        <v>30</v>
      </c>
      <c r="P12" s="34">
        <v>0</v>
      </c>
      <c r="Q12" s="34">
        <v>0</v>
      </c>
      <c r="R12" s="34">
        <v>0</v>
      </c>
      <c r="S12" s="34">
        <v>0</v>
      </c>
      <c r="T12" s="34">
        <v>0</v>
      </c>
      <c r="U12" s="35">
        <f t="shared" si="0"/>
        <v>33</v>
      </c>
      <c r="V12" s="36">
        <f t="shared" si="1"/>
        <v>647703</v>
      </c>
    </row>
    <row r="13" spans="1:22" x14ac:dyDescent="0.45">
      <c r="A13" s="27" t="s">
        <v>31</v>
      </c>
      <c r="B13" s="27" t="s">
        <v>48</v>
      </c>
      <c r="C13" s="28" t="s">
        <v>49</v>
      </c>
      <c r="D13" s="28">
        <v>2024</v>
      </c>
      <c r="E13" s="29" t="s">
        <v>34</v>
      </c>
      <c r="F13" s="30">
        <v>0</v>
      </c>
      <c r="G13" s="31">
        <v>216804</v>
      </c>
      <c r="H13" s="31">
        <v>77200</v>
      </c>
      <c r="I13" s="31">
        <v>0</v>
      </c>
      <c r="J13" s="31">
        <v>0</v>
      </c>
      <c r="K13" s="32">
        <v>17689</v>
      </c>
      <c r="L13" s="33" t="s">
        <v>44</v>
      </c>
      <c r="M13" s="34">
        <v>7</v>
      </c>
      <c r="N13" s="34">
        <v>0</v>
      </c>
      <c r="O13" s="34">
        <v>7</v>
      </c>
      <c r="P13" s="34">
        <v>0</v>
      </c>
      <c r="Q13" s="34">
        <v>0</v>
      </c>
      <c r="R13" s="34">
        <v>0</v>
      </c>
      <c r="S13" s="34">
        <v>0</v>
      </c>
      <c r="T13" s="34">
        <v>0</v>
      </c>
      <c r="U13" s="35">
        <f t="shared" si="0"/>
        <v>14</v>
      </c>
      <c r="V13" s="36">
        <f t="shared" si="1"/>
        <v>311693</v>
      </c>
    </row>
    <row r="14" spans="1:22" x14ac:dyDescent="0.45">
      <c r="A14" s="27" t="s">
        <v>31</v>
      </c>
      <c r="B14" s="27" t="s">
        <v>50</v>
      </c>
      <c r="C14" s="28" t="s">
        <v>51</v>
      </c>
      <c r="D14" s="28">
        <v>2024</v>
      </c>
      <c r="E14" s="29" t="s">
        <v>34</v>
      </c>
      <c r="F14" s="30">
        <v>0</v>
      </c>
      <c r="G14" s="31">
        <v>105084</v>
      </c>
      <c r="H14" s="31">
        <v>0</v>
      </c>
      <c r="I14" s="31">
        <v>0</v>
      </c>
      <c r="J14" s="31">
        <v>0</v>
      </c>
      <c r="K14" s="32">
        <v>4726</v>
      </c>
      <c r="L14" s="33" t="s">
        <v>44</v>
      </c>
      <c r="M14" s="34">
        <v>0</v>
      </c>
      <c r="N14" s="34">
        <v>3</v>
      </c>
      <c r="O14" s="34">
        <v>3</v>
      </c>
      <c r="P14" s="34">
        <v>0</v>
      </c>
      <c r="Q14" s="34">
        <v>0</v>
      </c>
      <c r="R14" s="34">
        <v>0</v>
      </c>
      <c r="S14" s="34">
        <v>0</v>
      </c>
      <c r="T14" s="34">
        <v>0</v>
      </c>
      <c r="U14" s="35">
        <f t="shared" si="0"/>
        <v>6</v>
      </c>
      <c r="V14" s="36">
        <f t="shared" si="1"/>
        <v>109810</v>
      </c>
    </row>
    <row r="15" spans="1:22" x14ac:dyDescent="0.45">
      <c r="A15" s="27" t="s">
        <v>39</v>
      </c>
      <c r="B15" s="27" t="s">
        <v>17</v>
      </c>
      <c r="C15" s="28" t="s">
        <v>52</v>
      </c>
      <c r="D15" s="28">
        <v>2024</v>
      </c>
      <c r="E15" s="29" t="s">
        <v>17</v>
      </c>
      <c r="F15" s="30">
        <v>0</v>
      </c>
      <c r="G15" s="31">
        <v>0</v>
      </c>
      <c r="H15" s="31">
        <v>0</v>
      </c>
      <c r="I15" s="31">
        <v>0</v>
      </c>
      <c r="J15" s="31">
        <v>260000</v>
      </c>
      <c r="K15" s="32">
        <v>0</v>
      </c>
      <c r="L15" s="33" t="s">
        <v>35</v>
      </c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260000</v>
      </c>
    </row>
    <row r="16" spans="1:22" x14ac:dyDescent="0.45">
      <c r="A16" s="27" t="s">
        <v>31</v>
      </c>
      <c r="B16" s="27" t="s">
        <v>53</v>
      </c>
      <c r="C16" s="28" t="s">
        <v>54</v>
      </c>
      <c r="D16" s="28">
        <v>2024</v>
      </c>
      <c r="E16" s="29" t="s">
        <v>34</v>
      </c>
      <c r="F16" s="30">
        <v>0</v>
      </c>
      <c r="G16" s="31">
        <v>300672</v>
      </c>
      <c r="H16" s="31">
        <v>0</v>
      </c>
      <c r="I16" s="31">
        <v>0</v>
      </c>
      <c r="J16" s="31">
        <v>0</v>
      </c>
      <c r="K16" s="32">
        <v>17365</v>
      </c>
      <c r="L16" s="33" t="s">
        <v>44</v>
      </c>
      <c r="M16" s="34">
        <v>0</v>
      </c>
      <c r="N16" s="34">
        <v>0</v>
      </c>
      <c r="O16" s="34">
        <v>16</v>
      </c>
      <c r="P16" s="34">
        <v>0</v>
      </c>
      <c r="Q16" s="34">
        <v>0</v>
      </c>
      <c r="R16" s="34">
        <v>0</v>
      </c>
      <c r="S16" s="34">
        <v>0</v>
      </c>
      <c r="T16" s="34">
        <v>0</v>
      </c>
      <c r="U16" s="35">
        <f t="shared" si="0"/>
        <v>16</v>
      </c>
      <c r="V16" s="36">
        <f t="shared" si="1"/>
        <v>318037</v>
      </c>
    </row>
    <row r="17" spans="1:22" x14ac:dyDescent="0.45">
      <c r="A17" s="27" t="s">
        <v>55</v>
      </c>
      <c r="B17" s="27" t="s">
        <v>56</v>
      </c>
      <c r="C17" s="28" t="s">
        <v>57</v>
      </c>
      <c r="D17" s="28">
        <v>2024</v>
      </c>
      <c r="E17" s="29" t="s">
        <v>34</v>
      </c>
      <c r="F17" s="30">
        <v>248600</v>
      </c>
      <c r="G17" s="31">
        <v>0</v>
      </c>
      <c r="H17" s="31">
        <v>51066</v>
      </c>
      <c r="I17" s="31">
        <v>0</v>
      </c>
      <c r="J17" s="31">
        <v>0</v>
      </c>
      <c r="K17" s="32">
        <v>16788</v>
      </c>
      <c r="L17" s="33" t="s">
        <v>35</v>
      </c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316454</v>
      </c>
    </row>
    <row r="18" spans="1:22" x14ac:dyDescent="0.45">
      <c r="A18" s="27" t="s">
        <v>39</v>
      </c>
      <c r="B18" s="27" t="s">
        <v>58</v>
      </c>
      <c r="C18" s="28" t="s">
        <v>59</v>
      </c>
      <c r="D18" s="28">
        <v>2024</v>
      </c>
      <c r="E18" s="29" t="s">
        <v>34</v>
      </c>
      <c r="F18" s="30">
        <v>799672</v>
      </c>
      <c r="G18" s="31">
        <v>0</v>
      </c>
      <c r="H18" s="31">
        <v>114146</v>
      </c>
      <c r="I18" s="31">
        <v>0</v>
      </c>
      <c r="J18" s="31">
        <v>0</v>
      </c>
      <c r="K18" s="32">
        <v>47347</v>
      </c>
      <c r="L18" s="33" t="s">
        <v>35</v>
      </c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961165</v>
      </c>
    </row>
    <row r="19" spans="1:22" x14ac:dyDescent="0.45">
      <c r="A19" s="27" t="s">
        <v>39</v>
      </c>
      <c r="B19" s="27" t="s">
        <v>60</v>
      </c>
      <c r="C19" s="28" t="s">
        <v>61</v>
      </c>
      <c r="D19" s="28">
        <v>2024</v>
      </c>
      <c r="E19" s="29" t="s">
        <v>62</v>
      </c>
      <c r="F19" s="30">
        <v>66000</v>
      </c>
      <c r="G19" s="31">
        <v>0</v>
      </c>
      <c r="H19" s="31">
        <v>149458</v>
      </c>
      <c r="I19" s="31">
        <v>92874</v>
      </c>
      <c r="J19" s="31">
        <v>0</v>
      </c>
      <c r="K19" s="32">
        <v>21583</v>
      </c>
      <c r="L19" s="33" t="s">
        <v>35</v>
      </c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329915</v>
      </c>
    </row>
    <row r="20" spans="1:22" x14ac:dyDescent="0.45">
      <c r="A20" s="27" t="s">
        <v>39</v>
      </c>
      <c r="B20" s="27" t="s">
        <v>63</v>
      </c>
      <c r="C20" s="28" t="s">
        <v>64</v>
      </c>
      <c r="D20" s="28">
        <v>2024</v>
      </c>
      <c r="E20" s="29" t="s">
        <v>34</v>
      </c>
      <c r="F20" s="30">
        <v>2432740</v>
      </c>
      <c r="G20" s="31">
        <v>0</v>
      </c>
      <c r="H20" s="31">
        <v>677923</v>
      </c>
      <c r="I20" s="31">
        <v>179342</v>
      </c>
      <c r="J20" s="31">
        <v>0</v>
      </c>
      <c r="K20" s="32">
        <v>186288</v>
      </c>
      <c r="L20" s="33" t="s">
        <v>35</v>
      </c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3476293</v>
      </c>
    </row>
    <row r="21" spans="1:22" x14ac:dyDescent="0.45">
      <c r="A21" s="27" t="s">
        <v>39</v>
      </c>
      <c r="B21" s="27" t="s">
        <v>65</v>
      </c>
      <c r="C21" s="28" t="s">
        <v>66</v>
      </c>
      <c r="D21" s="28">
        <v>2024</v>
      </c>
      <c r="E21" s="29" t="s">
        <v>34</v>
      </c>
      <c r="F21" s="30">
        <v>0</v>
      </c>
      <c r="G21" s="31">
        <v>522120</v>
      </c>
      <c r="H21" s="31">
        <v>283405</v>
      </c>
      <c r="I21" s="31">
        <v>0</v>
      </c>
      <c r="J21" s="31">
        <v>0</v>
      </c>
      <c r="K21" s="32">
        <v>54208</v>
      </c>
      <c r="L21" s="33" t="s">
        <v>44</v>
      </c>
      <c r="M21" s="34">
        <v>1</v>
      </c>
      <c r="N21" s="34">
        <v>9</v>
      </c>
      <c r="O21" s="34">
        <v>6</v>
      </c>
      <c r="P21" s="34">
        <v>7</v>
      </c>
      <c r="Q21" s="34">
        <v>1</v>
      </c>
      <c r="R21" s="34">
        <v>2</v>
      </c>
      <c r="S21" s="34">
        <v>0</v>
      </c>
      <c r="T21" s="34">
        <v>0</v>
      </c>
      <c r="U21" s="35">
        <f t="shared" si="0"/>
        <v>26</v>
      </c>
      <c r="V21" s="36">
        <f t="shared" si="1"/>
        <v>859733</v>
      </c>
    </row>
    <row r="22" spans="1:22" x14ac:dyDescent="0.45">
      <c r="A22" s="27" t="s">
        <v>39</v>
      </c>
      <c r="B22" s="27" t="s">
        <v>67</v>
      </c>
      <c r="C22" s="28" t="s">
        <v>68</v>
      </c>
      <c r="D22" s="28">
        <v>2024</v>
      </c>
      <c r="E22" s="29" t="s">
        <v>69</v>
      </c>
      <c r="F22" s="30">
        <v>0</v>
      </c>
      <c r="G22" s="31">
        <v>0</v>
      </c>
      <c r="H22" s="31">
        <v>609341</v>
      </c>
      <c r="I22" s="31">
        <v>0</v>
      </c>
      <c r="J22" s="31">
        <v>0</v>
      </c>
      <c r="K22" s="32">
        <v>31532</v>
      </c>
      <c r="L22" s="33" t="s">
        <v>35</v>
      </c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640873</v>
      </c>
    </row>
    <row r="23" spans="1:22" x14ac:dyDescent="0.45">
      <c r="A23" s="27" t="s">
        <v>45</v>
      </c>
      <c r="B23" s="27" t="s">
        <v>70</v>
      </c>
      <c r="C23" s="28" t="s">
        <v>71</v>
      </c>
      <c r="D23" s="28">
        <v>2024</v>
      </c>
      <c r="E23" s="29" t="s">
        <v>34</v>
      </c>
      <c r="F23" s="30">
        <v>0</v>
      </c>
      <c r="G23" s="31">
        <v>526296</v>
      </c>
      <c r="H23" s="31">
        <v>356441</v>
      </c>
      <c r="I23" s="31">
        <v>0</v>
      </c>
      <c r="J23" s="31">
        <v>0</v>
      </c>
      <c r="K23" s="32">
        <v>55266</v>
      </c>
      <c r="L23" s="33" t="s">
        <v>44</v>
      </c>
      <c r="M23" s="34">
        <v>0</v>
      </c>
      <c r="N23" s="34">
        <v>0</v>
      </c>
      <c r="O23" s="34">
        <v>12</v>
      </c>
      <c r="P23" s="34">
        <v>7</v>
      </c>
      <c r="Q23" s="34">
        <v>5</v>
      </c>
      <c r="R23" s="34">
        <v>0</v>
      </c>
      <c r="S23" s="34">
        <v>0</v>
      </c>
      <c r="T23" s="34">
        <v>0</v>
      </c>
      <c r="U23" s="35">
        <f t="shared" si="0"/>
        <v>24</v>
      </c>
      <c r="V23" s="36">
        <f t="shared" si="1"/>
        <v>938003</v>
      </c>
    </row>
    <row r="24" spans="1:22" x14ac:dyDescent="0.45">
      <c r="A24" s="27" t="s">
        <v>39</v>
      </c>
      <c r="B24" s="27" t="s">
        <v>72</v>
      </c>
      <c r="C24" s="28" t="s">
        <v>73</v>
      </c>
      <c r="D24" s="28">
        <v>2024</v>
      </c>
      <c r="E24" s="29" t="s">
        <v>74</v>
      </c>
      <c r="F24" s="30">
        <v>33624</v>
      </c>
      <c r="G24" s="31">
        <v>346320</v>
      </c>
      <c r="H24" s="31">
        <v>192332</v>
      </c>
      <c r="I24" s="31">
        <v>19611</v>
      </c>
      <c r="J24" s="31">
        <v>0</v>
      </c>
      <c r="K24" s="32">
        <v>39094</v>
      </c>
      <c r="L24" s="33" t="s">
        <v>44</v>
      </c>
      <c r="M24" s="34">
        <v>0</v>
      </c>
      <c r="N24" s="34">
        <v>0</v>
      </c>
      <c r="O24" s="34">
        <v>4</v>
      </c>
      <c r="P24" s="34">
        <v>12</v>
      </c>
      <c r="Q24" s="34">
        <v>0</v>
      </c>
      <c r="R24" s="34">
        <v>0</v>
      </c>
      <c r="S24" s="34">
        <v>0</v>
      </c>
      <c r="T24" s="34">
        <v>0</v>
      </c>
      <c r="U24" s="35">
        <f t="shared" si="0"/>
        <v>16</v>
      </c>
      <c r="V24" s="36">
        <f t="shared" si="1"/>
        <v>630981</v>
      </c>
    </row>
    <row r="25" spans="1:22" x14ac:dyDescent="0.45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  <row r="26" spans="1:22" x14ac:dyDescent="0.45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45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45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  <row r="29" spans="1:22" x14ac:dyDescent="0.45">
      <c r="A29" s="27"/>
      <c r="B29" s="27"/>
      <c r="C29" s="28"/>
      <c r="D29" s="28"/>
      <c r="E29" s="29"/>
      <c r="F29" s="30"/>
      <c r="G29" s="31"/>
      <c r="H29" s="31"/>
      <c r="I29" s="31"/>
      <c r="J29" s="31"/>
      <c r="K29" s="32"/>
      <c r="L29" s="33"/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0</v>
      </c>
    </row>
    <row r="30" spans="1:22" x14ac:dyDescent="0.45">
      <c r="A30" s="27"/>
      <c r="B30" s="27"/>
      <c r="C30" s="28"/>
      <c r="D30" s="28"/>
      <c r="E30" s="29"/>
      <c r="F30" s="30"/>
      <c r="G30" s="31"/>
      <c r="H30" s="31"/>
      <c r="I30" s="31"/>
      <c r="J30" s="31"/>
      <c r="K30" s="32"/>
      <c r="L30" s="33"/>
      <c r="M30" s="34"/>
      <c r="N30" s="34"/>
      <c r="O30" s="34"/>
      <c r="P30" s="34"/>
      <c r="Q30" s="34"/>
      <c r="R30" s="34"/>
      <c r="S30" s="34"/>
      <c r="T30" s="34"/>
      <c r="U30" s="35">
        <f t="shared" si="0"/>
        <v>0</v>
      </c>
      <c r="V30" s="36">
        <f t="shared" si="1"/>
        <v>0</v>
      </c>
    </row>
    <row r="31" spans="1:22" x14ac:dyDescent="0.45">
      <c r="A31" s="27"/>
      <c r="B31" s="27"/>
      <c r="C31" s="28"/>
      <c r="D31" s="28"/>
      <c r="E31" s="29"/>
      <c r="F31" s="30"/>
      <c r="G31" s="31"/>
      <c r="H31" s="31"/>
      <c r="I31" s="31"/>
      <c r="J31" s="31"/>
      <c r="K31" s="32"/>
      <c r="L31" s="33"/>
      <c r="M31" s="34"/>
      <c r="N31" s="34"/>
      <c r="O31" s="34"/>
      <c r="P31" s="34"/>
      <c r="Q31" s="34"/>
      <c r="R31" s="34"/>
      <c r="S31" s="34"/>
      <c r="T31" s="34"/>
      <c r="U31" s="35">
        <f t="shared" si="0"/>
        <v>0</v>
      </c>
      <c r="V31" s="36">
        <f t="shared" si="1"/>
        <v>0</v>
      </c>
    </row>
    <row r="32" spans="1:22" x14ac:dyDescent="0.45">
      <c r="A32" s="27"/>
      <c r="B32" s="27"/>
      <c r="C32" s="28"/>
      <c r="D32" s="28"/>
      <c r="E32" s="29"/>
      <c r="F32" s="30"/>
      <c r="G32" s="31"/>
      <c r="H32" s="31"/>
      <c r="I32" s="31"/>
      <c r="J32" s="31"/>
      <c r="K32" s="32"/>
      <c r="L32" s="33"/>
      <c r="M32" s="34"/>
      <c r="N32" s="34"/>
      <c r="O32" s="34"/>
      <c r="P32" s="34"/>
      <c r="Q32" s="34"/>
      <c r="R32" s="34"/>
      <c r="S32" s="34"/>
      <c r="T32" s="34"/>
      <c r="U32" s="35">
        <f t="shared" si="0"/>
        <v>0</v>
      </c>
      <c r="V32" s="36">
        <f t="shared" si="1"/>
        <v>0</v>
      </c>
    </row>
    <row r="33" spans="1:22" x14ac:dyDescent="0.45">
      <c r="A33" s="27"/>
      <c r="B33" s="27"/>
      <c r="C33" s="28"/>
      <c r="D33" s="28"/>
      <c r="E33" s="29"/>
      <c r="F33" s="30"/>
      <c r="G33" s="31"/>
      <c r="H33" s="31"/>
      <c r="I33" s="31"/>
      <c r="J33" s="31"/>
      <c r="K33" s="32"/>
      <c r="L33" s="33"/>
      <c r="M33" s="34"/>
      <c r="N33" s="34"/>
      <c r="O33" s="34"/>
      <c r="P33" s="34"/>
      <c r="Q33" s="34"/>
      <c r="R33" s="34"/>
      <c r="S33" s="34"/>
      <c r="T33" s="34"/>
      <c r="U33" s="35">
        <f t="shared" si="0"/>
        <v>0</v>
      </c>
      <c r="V33" s="36">
        <f t="shared" si="1"/>
        <v>0</v>
      </c>
    </row>
    <row r="34" spans="1:22" x14ac:dyDescent="0.45">
      <c r="A34" s="27"/>
      <c r="B34" s="27"/>
      <c r="C34" s="28"/>
      <c r="D34" s="28"/>
      <c r="E34" s="29"/>
      <c r="F34" s="30"/>
      <c r="G34" s="31"/>
      <c r="H34" s="31"/>
      <c r="I34" s="31"/>
      <c r="J34" s="31"/>
      <c r="K34" s="32"/>
      <c r="L34" s="33"/>
      <c r="M34" s="34"/>
      <c r="N34" s="34"/>
      <c r="O34" s="34"/>
      <c r="P34" s="34"/>
      <c r="Q34" s="34"/>
      <c r="R34" s="34"/>
      <c r="S34" s="34"/>
      <c r="T34" s="34"/>
      <c r="U34" s="35">
        <f t="shared" si="0"/>
        <v>0</v>
      </c>
      <c r="V34" s="36">
        <f t="shared" si="1"/>
        <v>0</v>
      </c>
    </row>
  </sheetData>
  <autoFilter ref="A8:V8" xr:uid="{EB15B930-E4E8-4F51-9A11-767D16C0293A}"/>
  <conditionalFormatting sqref="V9:V34">
    <cfRule type="cellIs" dxfId="2" priority="3" operator="lessThan">
      <formula>0</formula>
    </cfRule>
  </conditionalFormatting>
  <conditionalFormatting sqref="V9:V34">
    <cfRule type="expression" dxfId="1" priority="2">
      <formula>#REF!&lt;0</formula>
    </cfRule>
  </conditionalFormatting>
  <conditionalFormatting sqref="D9:D34">
    <cfRule type="expression" dxfId="0" priority="1">
      <formula>OR($D9&gt;2024,AND($D9&lt;2024,$D9&lt;&gt;""))</formula>
    </cfRule>
  </conditionalFormatting>
  <dataValidations count="3">
    <dataValidation type="list" allowBlank="1" showInputMessage="1" showErrorMessage="1" sqref="L9:L34" xr:uid="{2F75B9B8-88AB-46CC-B395-67B80376793E}">
      <formula1>"N/A, FMR, Actual Rent"</formula1>
    </dataValidation>
    <dataValidation type="list" allowBlank="1" showInputMessage="1" showErrorMessage="1" sqref="E9:E34" xr:uid="{3F39D8B1-D686-4528-A20A-BFE589B40C3A}">
      <formula1>"PH, TH, Joint TH &amp; PH-RRH, HMIS, SSO, TRA, PRA, SRA, S+C/SRO"</formula1>
    </dataValidation>
    <dataValidation allowBlank="1" showErrorMessage="1" sqref="A8:V8" xr:uid="{074CBAD1-F1A1-4F2B-BCD7-93C565035D41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2023-05-19T14:10:26Z</dcterms:created>
  <dcterms:modified xsi:type="dcterms:W3CDTF">2023-05-19T14:49:45Z</dcterms:modified>
</cp:coreProperties>
</file>