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F9A79AE-2FE6-46B2-90DC-7367923CC97A}" xr6:coauthVersionLast="47" xr6:coauthVersionMax="47" xr10:uidLastSave="{00000000-0000-0000-0000-000000000000}"/>
  <bookViews>
    <workbookView xWindow="3675" yWindow="3675" windowWidth="19237" windowHeight="11220" xr2:uid="{596C5039-8EC3-4E0B-A7D9-FFBFC8E5B49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<sst xmlns="http://schemas.openxmlformats.org/spreadsheetml/2006/main" count="114" uniqueCount="77">
  <si>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</si>
  <si>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</si>
  <si>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</si>
  <si>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</si>
  <si>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</si>
  <si>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</si>
  <si>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</si>
  <si>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</si>
  <si>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</si>
  <si>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</si>
  <si>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</si>
  <si>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</si>
  <si>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</si>
  <si>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</si>
  <si>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</si>
  <si>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</si>
  <si>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</si>
  <si>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</si>
  <si>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</si>
  <si>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</si>
  <si>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</si>
  <si>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</si>
  <si>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</si>
  <si>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</si>
  <si>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</si>
  <si>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</si>
  <si>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</si>
  <si>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</si>
  <si>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</si>
  <si>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</si>
  <si>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NY-602</t>
  </si>
  <si>
    <t>Mental Health Association in Orange County, Inc.</t>
  </si>
  <si>
    <t>2022 Renewal MHA NY0437 MH/DD (NY0437L2T022114)</t>
  </si>
  <si>
    <t>NY0437L2T022215</t>
  </si>
  <si>
    <t>PH</t>
  </si>
  <si>
    <t>FMR</t>
  </si>
  <si>
    <t/>
  </si>
  <si>
    <t>New York</t>
  </si>
  <si>
    <t>Newburgh, Middletown/Orange County CoC</t>
  </si>
  <si>
    <t>HONOR-ehg</t>
  </si>
  <si>
    <t>Home To Stay FY 2022  (NY0439L2T022114)</t>
  </si>
  <si>
    <t>NY0439L2T022215</t>
  </si>
  <si>
    <t>MHA HDH FY 2022 (NY0440L2T022114)</t>
  </si>
  <si>
    <t>NY0440L2T022215</t>
  </si>
  <si>
    <t>CARES of NY, Inc.</t>
  </si>
  <si>
    <t>Orange CoC HMIS (2022)</t>
  </si>
  <si>
    <t>NY0441L2T022215</t>
  </si>
  <si>
    <t xml:space="preserve">Regional Economic Community Action Program, Inc. </t>
  </si>
  <si>
    <t>NY- 602 REN Regional Economic Community Action Program 2022</t>
  </si>
  <si>
    <t>NY0445L2T022215</t>
  </si>
  <si>
    <t>Safe Harbors of the Hudson, Inc.</t>
  </si>
  <si>
    <t>Safe Harbors Cornerstone Residence</t>
  </si>
  <si>
    <t>NY0446L2T022215</t>
  </si>
  <si>
    <t>2022 Renewal MHA NY0448 Individuals (NY0448L2T022114)</t>
  </si>
  <si>
    <t>NY0448L2T022215</t>
  </si>
  <si>
    <t>Emergency Housing Group, Inc.</t>
  </si>
  <si>
    <t>Stephen Saunders Residence FY2022</t>
  </si>
  <si>
    <t>NY0449L2T022215</t>
  </si>
  <si>
    <t>Family Supportive Housing FY 2022 (NY0450L2T0220114)</t>
  </si>
  <si>
    <t>NY0450L2T022215</t>
  </si>
  <si>
    <t>2022  Veterans NY 811 Renewal</t>
  </si>
  <si>
    <t>NY0811L2T022212</t>
  </si>
  <si>
    <t>Actual Rent</t>
  </si>
  <si>
    <t>Permanent Housing Bonus Money FY 2022</t>
  </si>
  <si>
    <t>NY0856L2T022210</t>
  </si>
  <si>
    <t>HONOR ehg (PSH) Bonus FY 2022</t>
  </si>
  <si>
    <t>NY0986L2T022208</t>
  </si>
  <si>
    <t>HONOR Housing First III FY 2022</t>
  </si>
  <si>
    <t>NY1119L2T022206</t>
  </si>
  <si>
    <t>Newburgh Interfaith Emergency Housing Inc.</t>
  </si>
  <si>
    <t>Project LIFE Rapid Rehousing Program FY 2022</t>
  </si>
  <si>
    <t>NY1170L2T022205</t>
  </si>
  <si>
    <t>HONOR / Fearless Domestic Violence Project FY 2022</t>
  </si>
  <si>
    <t>NY1390D2T022201</t>
  </si>
  <si>
    <t>HONOR Coordinated Entry</t>
  </si>
  <si>
    <t>NY1467L2T022200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</si>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</sst>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BFD0-EBBF-45CB-9ED3-415AC514E644}">
  <sheetPr codeName="Sheet268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3167912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79704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>
        <v>0</v>
      </c>
      <c r="N9" s="34">
        <v>0</v>
      </c>
      <c r="O9" s="34">
        <v>6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4" si="0">SUM(M9:T9)</f>
        <v>6</v>
      </c>
      <c r="V9" s="36">
        <f t="shared" ref="V9:V34" si="1">SUM(F9:K9)</f>
        <v>79704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120383</v>
      </c>
      <c r="G10" s="31">
        <v>0</v>
      </c>
      <c r="H10" s="31">
        <v>132883</v>
      </c>
      <c r="I10" s="31">
        <v>16259</v>
      </c>
      <c r="J10" s="31">
        <v>0</v>
      </c>
      <c r="K10" s="32">
        <v>10642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280167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120096</v>
      </c>
      <c r="H11" s="31">
        <v>0</v>
      </c>
      <c r="I11" s="31">
        <v>0</v>
      </c>
      <c r="J11" s="31">
        <v>0</v>
      </c>
      <c r="K11" s="32">
        <v>6896</v>
      </c>
      <c r="L11" s="33" t="s">
        <v>35</v>
      </c>
      <c r="M11" s="34">
        <v>0</v>
      </c>
      <c r="N11" s="34">
        <v>0</v>
      </c>
      <c r="O11" s="34">
        <v>0</v>
      </c>
      <c r="P11" s="34">
        <v>2</v>
      </c>
      <c r="Q11" s="34">
        <v>4</v>
      </c>
      <c r="R11" s="34">
        <v>0</v>
      </c>
      <c r="S11" s="34">
        <v>0</v>
      </c>
      <c r="T11" s="34">
        <v>0</v>
      </c>
      <c r="U11" s="35">
        <f t="shared" si="0"/>
        <v>6</v>
      </c>
      <c r="V11" s="36">
        <f t="shared" si="1"/>
        <v>126992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59887</v>
      </c>
      <c r="K12" s="32">
        <v>5922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65809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638028</v>
      </c>
      <c r="H13" s="31">
        <v>0</v>
      </c>
      <c r="I13" s="31">
        <v>0</v>
      </c>
      <c r="J13" s="31">
        <v>0</v>
      </c>
      <c r="K13" s="32">
        <v>36652</v>
      </c>
      <c r="L13" s="33" t="s">
        <v>35</v>
      </c>
      <c r="M13" s="34">
        <v>0</v>
      </c>
      <c r="N13" s="34">
        <v>11</v>
      </c>
      <c r="O13" s="34">
        <v>2</v>
      </c>
      <c r="P13" s="34">
        <v>15</v>
      </c>
      <c r="Q13" s="34">
        <v>8</v>
      </c>
      <c r="R13" s="34">
        <v>2</v>
      </c>
      <c r="S13" s="34">
        <v>0</v>
      </c>
      <c r="T13" s="34">
        <v>0</v>
      </c>
      <c r="U13" s="35">
        <f t="shared" si="0"/>
        <v>38</v>
      </c>
      <c r="V13" s="36">
        <f t="shared" si="1"/>
        <v>674680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0</v>
      </c>
      <c r="H14" s="31">
        <v>50000</v>
      </c>
      <c r="I14" s="31">
        <v>131484</v>
      </c>
      <c r="J14" s="31">
        <v>0</v>
      </c>
      <c r="K14" s="32">
        <v>7500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188984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79704</v>
      </c>
      <c r="H15" s="31">
        <v>0</v>
      </c>
      <c r="I15" s="31">
        <v>0</v>
      </c>
      <c r="J15" s="31">
        <v>0</v>
      </c>
      <c r="K15" s="32">
        <v>0</v>
      </c>
      <c r="L15" s="33" t="s">
        <v>35</v>
      </c>
      <c r="M15" s="34">
        <v>0</v>
      </c>
      <c r="N15" s="34">
        <v>0</v>
      </c>
      <c r="O15" s="34">
        <v>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6</v>
      </c>
      <c r="V15" s="36">
        <f t="shared" si="1"/>
        <v>79704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0</v>
      </c>
      <c r="H16" s="31">
        <v>53627</v>
      </c>
      <c r="I16" s="31">
        <v>38072</v>
      </c>
      <c r="J16" s="31">
        <v>0</v>
      </c>
      <c r="K16" s="32">
        <v>3566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95265</v>
      </c>
    </row>
    <row r="17" spans="1:22" x14ac:dyDescent="0.45">
      <c r="A17" s="27" t="s">
        <v>31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118553</v>
      </c>
      <c r="G17" s="31">
        <v>0</v>
      </c>
      <c r="H17" s="31">
        <v>36200</v>
      </c>
      <c r="I17" s="31">
        <v>6679</v>
      </c>
      <c r="J17" s="31">
        <v>0</v>
      </c>
      <c r="K17" s="32">
        <v>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161432</v>
      </c>
    </row>
    <row r="18" spans="1:22" x14ac:dyDescent="0.45">
      <c r="A18" s="27" t="s">
        <v>47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224064</v>
      </c>
      <c r="H18" s="31">
        <v>0</v>
      </c>
      <c r="I18" s="31">
        <v>0</v>
      </c>
      <c r="J18" s="31">
        <v>0</v>
      </c>
      <c r="K18" s="32">
        <v>17267</v>
      </c>
      <c r="L18" s="33" t="s">
        <v>62</v>
      </c>
      <c r="M18" s="34">
        <v>6</v>
      </c>
      <c r="N18" s="34">
        <v>0</v>
      </c>
      <c r="O18" s="34">
        <v>6</v>
      </c>
      <c r="P18" s="34">
        <v>6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18</v>
      </c>
      <c r="V18" s="36">
        <f t="shared" si="1"/>
        <v>241331</v>
      </c>
    </row>
    <row r="19" spans="1:22" x14ac:dyDescent="0.45">
      <c r="A19" s="27" t="s">
        <v>55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70669</v>
      </c>
      <c r="G19" s="31">
        <v>0</v>
      </c>
      <c r="H19" s="31">
        <v>0</v>
      </c>
      <c r="I19" s="31">
        <v>3676</v>
      </c>
      <c r="J19" s="31">
        <v>0</v>
      </c>
      <c r="K19" s="32">
        <v>2578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76923</v>
      </c>
    </row>
    <row r="20" spans="1:22" x14ac:dyDescent="0.45">
      <c r="A20" s="27" t="s">
        <v>55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301729</v>
      </c>
      <c r="G20" s="31">
        <v>0</v>
      </c>
      <c r="H20" s="31">
        <v>55474</v>
      </c>
      <c r="I20" s="31">
        <v>42480</v>
      </c>
      <c r="J20" s="31">
        <v>0</v>
      </c>
      <c r="K20" s="32">
        <v>23322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423005</v>
      </c>
    </row>
    <row r="21" spans="1:22" x14ac:dyDescent="0.45">
      <c r="A21" s="27" t="s">
        <v>55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93287</v>
      </c>
      <c r="G21" s="31">
        <v>0</v>
      </c>
      <c r="H21" s="31">
        <v>36400</v>
      </c>
      <c r="I21" s="31">
        <v>12017</v>
      </c>
      <c r="J21" s="31">
        <v>0</v>
      </c>
      <c r="K21" s="32">
        <v>8440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150144</v>
      </c>
    </row>
    <row r="22" spans="1:22" x14ac:dyDescent="0.45">
      <c r="A22" s="27" t="s">
        <v>69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133188</v>
      </c>
      <c r="H22" s="31">
        <v>0</v>
      </c>
      <c r="I22" s="31">
        <v>0</v>
      </c>
      <c r="J22" s="31">
        <v>0</v>
      </c>
      <c r="K22" s="32">
        <v>11768</v>
      </c>
      <c r="L22" s="33" t="s">
        <v>35</v>
      </c>
      <c r="M22" s="34">
        <v>2</v>
      </c>
      <c r="N22" s="34">
        <v>3</v>
      </c>
      <c r="O22" s="34">
        <v>2</v>
      </c>
      <c r="P22" s="34">
        <v>3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144956</v>
      </c>
    </row>
    <row r="23" spans="1:22" x14ac:dyDescent="0.45">
      <c r="A23" s="27" t="s">
        <v>55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190584</v>
      </c>
      <c r="H23" s="31">
        <v>98400</v>
      </c>
      <c r="I23" s="31">
        <v>0</v>
      </c>
      <c r="J23" s="31">
        <v>0</v>
      </c>
      <c r="K23" s="32">
        <v>2832</v>
      </c>
      <c r="L23" s="33" t="s">
        <v>35</v>
      </c>
      <c r="M23" s="34">
        <v>0</v>
      </c>
      <c r="N23" s="34">
        <v>0</v>
      </c>
      <c r="O23" s="34">
        <v>6</v>
      </c>
      <c r="P23" s="34">
        <v>4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291816</v>
      </c>
    </row>
    <row r="24" spans="1:22" x14ac:dyDescent="0.45">
      <c r="A24" s="27" t="s">
        <v>55</v>
      </c>
      <c r="B24" s="27" t="s">
        <v>74</v>
      </c>
      <c r="C24" s="28" t="s">
        <v>75</v>
      </c>
      <c r="D24" s="28">
        <v>2024</v>
      </c>
      <c r="E24" s="29" t="s">
        <v>76</v>
      </c>
      <c r="F24" s="30">
        <v>0</v>
      </c>
      <c r="G24" s="31">
        <v>0</v>
      </c>
      <c r="H24" s="31">
        <v>82618</v>
      </c>
      <c r="I24" s="31">
        <v>0</v>
      </c>
      <c r="J24" s="31">
        <v>0</v>
      </c>
      <c r="K24" s="32">
        <v>4382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87000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8438BFD0-EBBF-45CB-9ED3-415AC514E644}"/>
  <conditionalFormatting sqref="V9:V34">
    <cfRule type="cellIs" dxfId="2" priority="3" operator="lessThan">
      <formula>0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4" xr:uid="{7920EEE4-91EA-4DD3-9231-9ACFD9AB92FE}">
      <formula1>"N/A, FMR, Actual Rent"</formula1>
    </dataValidation>
    <dataValidation type="list" allowBlank="1" showInputMessage="1" showErrorMessage="1" sqref="E9:E34" xr:uid="{7D6B0D94-54B0-4AA8-97B8-808E9E43B715}">
      <formula1>"PH, TH, Joint TH &amp; PH-RRH, HMIS, SSO, TRA, PRA, SRA, S+C/SRO"</formula1>
    </dataValidation>
    <dataValidation allowBlank="1" showErrorMessage="1" sqref="A8:V8" xr:uid="{0DA39074-07DC-4444-80B7-D091EE543A7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2023-05-19T14:10:27Z</dcterms:created>
  <dcterms:modified xsi:type="dcterms:W3CDTF">2023-05-19T14:50:25Z</dcterms:modified>
</cp:coreProperties>
</file>