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A36AFFA-5C49-49F5-927B-934045611056}" xr6:coauthVersionLast="47" xr6:coauthVersionMax="47" xr10:uidLastSave="{00000000-0000-0000-0000-000000000000}"/>
  <bookViews>
    <workbookView xWindow="5145" yWindow="5145" windowWidth="33840" windowHeight="18218" xr2:uid="{82211236-A303-4400-BC84-B1A64AF2FFD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<sst xmlns="http://schemas.openxmlformats.org/spreadsheetml/2006/main" count="113" uniqueCount="76">
  <si>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</si>
  <si>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</si>
  <si>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</si>
  <si>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</si>
  <si>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</si>
  <si>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</si>
  <si>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</si>
  <si>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</si>
  <si>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</si>
  <si>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</si>
  <si>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</si>
  <si>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</si>
  <si>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</si>
  <si>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</si>
  <si>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</si>
  <si>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</si>
  <si>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</si>
  <si>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</si>
  <si>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</si>
  <si>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</si>
  <si>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</si>
  <si>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</si>
  <si>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</si>
  <si>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</si>
  <si>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</si>
  <si>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</si>
  <si>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</si>
  <si>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</si>
  <si>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</si>
  <si>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</si>
  <si>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NY-601</t>
  </si>
  <si>
    <t>CARES of NY, Inc.</t>
  </si>
  <si>
    <t>Dutchess County Portion of the Capital Region HMIS (2022)</t>
  </si>
  <si>
    <t>NY0426L2T012215</t>
  </si>
  <si>
    <t/>
  </si>
  <si>
    <t>New York</t>
  </si>
  <si>
    <t>Poughkeepsie/Dutchess County CoC</t>
  </si>
  <si>
    <t>County of Dutchess</t>
  </si>
  <si>
    <t>Gateway Community Industries, Inc.</t>
  </si>
  <si>
    <t>DC Mica FY2022</t>
  </si>
  <si>
    <t>NY0427L2T012215</t>
  </si>
  <si>
    <t>PH</t>
  </si>
  <si>
    <t>Hudson River Housing, Inc.</t>
  </si>
  <si>
    <t>HRH Hillcrest House</t>
  </si>
  <si>
    <t>NY0428L2T012215</t>
  </si>
  <si>
    <t>TH</t>
  </si>
  <si>
    <t>HRH Home Base 1 2022 Final</t>
  </si>
  <si>
    <t>NY0429L2T012215</t>
  </si>
  <si>
    <t>Actual Rent</t>
  </si>
  <si>
    <t>HRH Shelter Plus Care 2022 Final</t>
  </si>
  <si>
    <t>NY0431L2T012215</t>
  </si>
  <si>
    <t>MARC Shelter Plus Care 2022</t>
  </si>
  <si>
    <t>NY0432L2T012215</t>
  </si>
  <si>
    <t>FMR</t>
  </si>
  <si>
    <t>HRH River Haven Transitional Living</t>
  </si>
  <si>
    <t>NY0435L2T012215</t>
  </si>
  <si>
    <t>MHA S Plus C 12 2022</t>
  </si>
  <si>
    <t>NY0436L2T012215</t>
  </si>
  <si>
    <t>HRH COACH</t>
  </si>
  <si>
    <t>NY0612L2T012214</t>
  </si>
  <si>
    <t>Projects to Empower and Organize the Psychiatrically Labeled</t>
  </si>
  <si>
    <t>People Home Project FY22</t>
  </si>
  <si>
    <t>NY0615L2T012214</t>
  </si>
  <si>
    <t>HRH Noxon Street Housing</t>
  </si>
  <si>
    <t>NY0678L2T012211</t>
  </si>
  <si>
    <t>DC VA GHV 2022</t>
  </si>
  <si>
    <t>NY0788L2T012211</t>
  </si>
  <si>
    <t>HRH Garden Street Housing</t>
  </si>
  <si>
    <t>NY0855L2T012209</t>
  </si>
  <si>
    <t>Dutchess County Coordinated Entry Project (2022)</t>
  </si>
  <si>
    <t>NY1387L2T012201</t>
  </si>
  <si>
    <t>SSO</t>
  </si>
  <si>
    <t>Youth Services and Outreach Center</t>
  </si>
  <si>
    <t>NY1402Y2T012000</t>
  </si>
  <si>
    <t>Dutchess County DV Coordinated Entry Project (2022)</t>
  </si>
  <si>
    <t>NY1464D2T012200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</si>
</sst>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C4AC-E233-471F-B4E2-A038A4ACCC70}">
  <sheetPr codeName="Sheet96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1569688.5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59120</v>
      </c>
      <c r="K9" s="32">
        <v>1063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4" si="0">SUM(M9:T9)</f>
        <v>0</v>
      </c>
      <c r="V9" s="36">
        <f t="shared" ref="V9:V34" si="1">SUM(F9:K9)</f>
        <v>60183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34979</v>
      </c>
      <c r="G10" s="31">
        <v>0</v>
      </c>
      <c r="H10" s="31">
        <v>11732</v>
      </c>
      <c r="I10" s="31">
        <v>1026</v>
      </c>
      <c r="J10" s="31">
        <v>0</v>
      </c>
      <c r="K10" s="32">
        <v>2687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50424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0</v>
      </c>
      <c r="I11" s="31">
        <v>138842</v>
      </c>
      <c r="J11" s="31">
        <v>0</v>
      </c>
      <c r="K11" s="32">
        <v>2777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141619</v>
      </c>
    </row>
    <row r="12" spans="1:22" x14ac:dyDescent="0.45">
      <c r="A12" s="27" t="s">
        <v>42</v>
      </c>
      <c r="B12" s="27" t="s">
        <v>46</v>
      </c>
      <c r="C12" s="28" t="s">
        <v>47</v>
      </c>
      <c r="D12" s="28">
        <v>2024</v>
      </c>
      <c r="E12" s="29" t="s">
        <v>41</v>
      </c>
      <c r="F12" s="30">
        <v>0</v>
      </c>
      <c r="G12" s="31">
        <v>177240</v>
      </c>
      <c r="H12" s="31">
        <v>0</v>
      </c>
      <c r="I12" s="31">
        <v>0</v>
      </c>
      <c r="J12" s="31">
        <v>0</v>
      </c>
      <c r="K12" s="32">
        <v>9618</v>
      </c>
      <c r="L12" s="33" t="s">
        <v>48</v>
      </c>
      <c r="M12" s="34">
        <v>0</v>
      </c>
      <c r="N12" s="34">
        <v>0</v>
      </c>
      <c r="O12" s="34">
        <v>8</v>
      </c>
      <c r="P12" s="34">
        <v>2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12</v>
      </c>
      <c r="V12" s="36">
        <f t="shared" si="1"/>
        <v>186858</v>
      </c>
    </row>
    <row r="13" spans="1:22" x14ac:dyDescent="0.45">
      <c r="A13" s="27" t="s">
        <v>42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0</v>
      </c>
      <c r="G13" s="31">
        <v>128112</v>
      </c>
      <c r="H13" s="31">
        <v>0</v>
      </c>
      <c r="I13" s="31">
        <v>0</v>
      </c>
      <c r="J13" s="31">
        <v>0</v>
      </c>
      <c r="K13" s="32">
        <v>6972</v>
      </c>
      <c r="L13" s="33" t="s">
        <v>48</v>
      </c>
      <c r="M13" s="34">
        <v>0</v>
      </c>
      <c r="N13" s="34">
        <v>0</v>
      </c>
      <c r="O13" s="34">
        <v>5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135084</v>
      </c>
    </row>
    <row r="14" spans="1:22" x14ac:dyDescent="0.45">
      <c r="A14" s="27" t="s">
        <v>37</v>
      </c>
      <c r="B14" s="27" t="s">
        <v>51</v>
      </c>
      <c r="C14" s="28" t="s">
        <v>52</v>
      </c>
      <c r="D14" s="28">
        <v>2024</v>
      </c>
      <c r="E14" s="29" t="s">
        <v>41</v>
      </c>
      <c r="F14" s="30">
        <v>0</v>
      </c>
      <c r="G14" s="31">
        <v>165372</v>
      </c>
      <c r="H14" s="31">
        <v>0</v>
      </c>
      <c r="I14" s="31">
        <v>0</v>
      </c>
      <c r="J14" s="31">
        <v>0</v>
      </c>
      <c r="K14" s="32">
        <v>9930</v>
      </c>
      <c r="L14" s="33" t="s">
        <v>53</v>
      </c>
      <c r="M14" s="34">
        <v>0</v>
      </c>
      <c r="N14" s="34">
        <v>0</v>
      </c>
      <c r="O14" s="34">
        <v>7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11</v>
      </c>
      <c r="V14" s="36">
        <f t="shared" si="1"/>
        <v>175302</v>
      </c>
    </row>
    <row r="15" spans="1:22" x14ac:dyDescent="0.45">
      <c r="A15" s="27" t="s">
        <v>42</v>
      </c>
      <c r="B15" s="27" t="s">
        <v>54</v>
      </c>
      <c r="C15" s="28" t="s">
        <v>55</v>
      </c>
      <c r="D15" s="28">
        <v>2024</v>
      </c>
      <c r="E15" s="29" t="s">
        <v>45</v>
      </c>
      <c r="F15" s="30">
        <v>0</v>
      </c>
      <c r="G15" s="31">
        <v>0</v>
      </c>
      <c r="H15" s="31">
        <v>30941</v>
      </c>
      <c r="I15" s="31">
        <v>9333</v>
      </c>
      <c r="J15" s="31">
        <v>0</v>
      </c>
      <c r="K15" s="32">
        <v>805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41079</v>
      </c>
    </row>
    <row r="16" spans="1:22" x14ac:dyDescent="0.45">
      <c r="A16" s="27" t="s">
        <v>37</v>
      </c>
      <c r="B16" s="27" t="s">
        <v>56</v>
      </c>
      <c r="C16" s="28" t="s">
        <v>57</v>
      </c>
      <c r="D16" s="28">
        <v>2024</v>
      </c>
      <c r="E16" s="29" t="s">
        <v>41</v>
      </c>
      <c r="F16" s="30">
        <v>0</v>
      </c>
      <c r="G16" s="31">
        <v>159408</v>
      </c>
      <c r="H16" s="31">
        <v>0</v>
      </c>
      <c r="I16" s="31">
        <v>0</v>
      </c>
      <c r="J16" s="31">
        <v>0</v>
      </c>
      <c r="K16" s="32">
        <v>8352</v>
      </c>
      <c r="L16" s="33" t="s">
        <v>53</v>
      </c>
      <c r="M16" s="34">
        <v>0</v>
      </c>
      <c r="N16" s="34">
        <v>0</v>
      </c>
      <c r="O16" s="34">
        <v>12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167760</v>
      </c>
    </row>
    <row r="17" spans="1:22" x14ac:dyDescent="0.45">
      <c r="A17" s="27" t="s">
        <v>42</v>
      </c>
      <c r="B17" s="27" t="s">
        <v>58</v>
      </c>
      <c r="C17" s="28" t="s">
        <v>59</v>
      </c>
      <c r="D17" s="28">
        <v>2024</v>
      </c>
      <c r="E17" s="29" t="s">
        <v>41</v>
      </c>
      <c r="F17" s="30">
        <v>103407</v>
      </c>
      <c r="G17" s="31">
        <v>0</v>
      </c>
      <c r="H17" s="31">
        <v>36900</v>
      </c>
      <c r="I17" s="31">
        <v>15456</v>
      </c>
      <c r="J17" s="31">
        <v>0</v>
      </c>
      <c r="K17" s="32">
        <v>8910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164673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41</v>
      </c>
      <c r="F18" s="30">
        <v>102873</v>
      </c>
      <c r="G18" s="31">
        <v>0</v>
      </c>
      <c r="H18" s="31">
        <v>0</v>
      </c>
      <c r="I18" s="31">
        <v>0</v>
      </c>
      <c r="J18" s="31">
        <v>0</v>
      </c>
      <c r="K18" s="32">
        <v>5477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108350</v>
      </c>
    </row>
    <row r="19" spans="1:22" x14ac:dyDescent="0.45">
      <c r="A19" s="27" t="s">
        <v>42</v>
      </c>
      <c r="B19" s="27" t="s">
        <v>63</v>
      </c>
      <c r="C19" s="28" t="s">
        <v>64</v>
      </c>
      <c r="D19" s="28">
        <v>2024</v>
      </c>
      <c r="E19" s="29" t="s">
        <v>41</v>
      </c>
      <c r="F19" s="30">
        <v>0</v>
      </c>
      <c r="G19" s="31">
        <v>0</v>
      </c>
      <c r="H19" s="31">
        <v>4782</v>
      </c>
      <c r="I19" s="31">
        <v>25149</v>
      </c>
      <c r="J19" s="31">
        <v>0</v>
      </c>
      <c r="K19" s="32">
        <v>1673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31604</v>
      </c>
    </row>
    <row r="20" spans="1:22" x14ac:dyDescent="0.45">
      <c r="A20" s="27" t="s">
        <v>38</v>
      </c>
      <c r="B20" s="27" t="s">
        <v>65</v>
      </c>
      <c r="C20" s="28" t="s">
        <v>66</v>
      </c>
      <c r="D20" s="28">
        <v>2024</v>
      </c>
      <c r="E20" s="29" t="s">
        <v>41</v>
      </c>
      <c r="F20" s="30">
        <v>23258</v>
      </c>
      <c r="G20" s="31">
        <v>0</v>
      </c>
      <c r="H20" s="31">
        <v>4199</v>
      </c>
      <c r="I20" s="31">
        <v>2368</v>
      </c>
      <c r="J20" s="31">
        <v>0</v>
      </c>
      <c r="K20" s="32">
        <v>1661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31486</v>
      </c>
    </row>
    <row r="21" spans="1:22" x14ac:dyDescent="0.45">
      <c r="A21" s="27" t="s">
        <v>42</v>
      </c>
      <c r="B21" s="27" t="s">
        <v>67</v>
      </c>
      <c r="C21" s="28" t="s">
        <v>68</v>
      </c>
      <c r="D21" s="28">
        <v>2024</v>
      </c>
      <c r="E21" s="29" t="s">
        <v>41</v>
      </c>
      <c r="F21" s="30">
        <v>0</v>
      </c>
      <c r="G21" s="31">
        <v>0</v>
      </c>
      <c r="H21" s="31">
        <v>0</v>
      </c>
      <c r="I21" s="31">
        <v>60551</v>
      </c>
      <c r="J21" s="31">
        <v>0</v>
      </c>
      <c r="K21" s="32">
        <v>0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60551</v>
      </c>
    </row>
    <row r="22" spans="1:22" x14ac:dyDescent="0.45">
      <c r="A22" s="27" t="s">
        <v>31</v>
      </c>
      <c r="B22" s="27" t="s">
        <v>69</v>
      </c>
      <c r="C22" s="28" t="s">
        <v>70</v>
      </c>
      <c r="D22" s="28">
        <v>2024</v>
      </c>
      <c r="E22" s="29" t="s">
        <v>71</v>
      </c>
      <c r="F22" s="30">
        <v>0</v>
      </c>
      <c r="G22" s="31">
        <v>0</v>
      </c>
      <c r="H22" s="31">
        <v>28200</v>
      </c>
      <c r="I22" s="31">
        <v>0</v>
      </c>
      <c r="J22" s="31">
        <v>0</v>
      </c>
      <c r="K22" s="32">
        <v>1800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30000</v>
      </c>
    </row>
    <row r="23" spans="1:22" x14ac:dyDescent="0.45">
      <c r="A23" s="27" t="s">
        <v>42</v>
      </c>
      <c r="B23" s="27" t="s">
        <v>72</v>
      </c>
      <c r="C23" s="28" t="s">
        <v>73</v>
      </c>
      <c r="D23" s="28">
        <v>2024</v>
      </c>
      <c r="E23" s="29" t="s">
        <v>71</v>
      </c>
      <c r="F23" s="30">
        <v>30000</v>
      </c>
      <c r="G23" s="31">
        <v>0</v>
      </c>
      <c r="H23" s="31">
        <v>137416</v>
      </c>
      <c r="I23" s="31">
        <v>0</v>
      </c>
      <c r="J23" s="31">
        <v>0</v>
      </c>
      <c r="K23" s="32">
        <v>799.5</v>
      </c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168215.5</v>
      </c>
    </row>
    <row r="24" spans="1:22" x14ac:dyDescent="0.45">
      <c r="A24" s="27" t="s">
        <v>31</v>
      </c>
      <c r="B24" s="27" t="s">
        <v>74</v>
      </c>
      <c r="C24" s="28" t="s">
        <v>75</v>
      </c>
      <c r="D24" s="28">
        <v>2024</v>
      </c>
      <c r="E24" s="29" t="s">
        <v>71</v>
      </c>
      <c r="F24" s="30">
        <v>0</v>
      </c>
      <c r="G24" s="31">
        <v>0</v>
      </c>
      <c r="H24" s="31">
        <v>15000</v>
      </c>
      <c r="I24" s="31">
        <v>0</v>
      </c>
      <c r="J24" s="31">
        <v>0</v>
      </c>
      <c r="K24" s="32">
        <v>1500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16500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8476C4AC-E233-471F-B4E2-A038A4ACCC70}"/>
  <conditionalFormatting sqref="D9:D34">
    <cfRule type="expression" dxfId="2" priority="1">
      <formula>OR($D9&gt;2024,AND($D9&lt;2024,$D9&lt;&gt;""))</formula>
    </cfRule>
  </conditionalFormatting>
  <conditionalFormatting sqref="V9:V3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4" xr:uid="{8A700D93-803A-4DD5-B066-55F89C17319F}">
      <formula1>"N/A, FMR, Actual Rent"</formula1>
    </dataValidation>
    <dataValidation type="list" allowBlank="1" showInputMessage="1" showErrorMessage="1" sqref="E9:E34" xr:uid="{E57F1034-EF3D-44AD-BF91-E2BD55E59714}">
      <formula1>"PH, TH, Joint TH &amp; PH-RRH, HMIS, SSO, TRA, PRA, SRA, S+C/SRO"</formula1>
    </dataValidation>
    <dataValidation allowBlank="1" showErrorMessage="1" sqref="A8:V8" xr:uid="{B1E1D8DB-F214-44E4-8383-632DF3DE27A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2023-08-08T18:24:46Z</dcterms:created>
  <dcterms:modified xsi:type="dcterms:W3CDTF">2023-08-10T14:16:27Z</dcterms:modified>
</cp:coreProperties>
</file>