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9F92A277-2F93-4D25-B87C-5FE3FCDE5555}" xr6:coauthVersionLast="47" xr6:coauthVersionMax="47" xr10:uidLastSave="{00000000-0000-0000-0000-000000000000}"/>
  <bookViews>
    <workbookView xWindow="1470" yWindow="1470" windowWidth="33840" windowHeight="18218" xr2:uid="{77D5B4D3-9881-4A46-A64A-B4349F3E4D01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<sst xmlns="http://schemas.openxmlformats.org/spreadsheetml/2006/main" count="114" uniqueCount="81">
  <si>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</si>
  <si>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</si>
  <si>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</si>
  <si>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</si>
  <si>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</si>
  <si>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</si>
  <si>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</si>
  <si>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</si>
  <si>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</si>
  <si>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</si>
  <si>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</si>
  <si>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</si>
  <si>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</si>
  <si>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</si>
  <si>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</si>
  <si>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</si>
  <si>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</si>
  <si>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</si>
  <si>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</si>
  <si>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</si>
  <si>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</si>
  <si>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</si>
  <si>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</si>
  <si>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</si>
  <si>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</si>
  <si>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</si>
  <si>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</si>
  <si>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</si>
  <si>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</si>
  <si>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</si>
  <si>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NY-523</t>
  </si>
  <si>
    <t>Domestic Violence and Rape Crisis Services of Saratoga Count (dba Wellspring)</t>
  </si>
  <si>
    <t>Newview Permanent Supportive 2022-2023</t>
  </si>
  <si>
    <t>NY0184L2C232215</t>
  </si>
  <si>
    <t>PH</t>
  </si>
  <si>
    <t/>
  </si>
  <si>
    <t>Buffalo</t>
  </si>
  <si>
    <t>Glens Falls, Saratoga Springs/Saratoga, Washington, Warren, Hamilton Counties CoC</t>
  </si>
  <si>
    <t>CARES of NY, Inc.</t>
  </si>
  <si>
    <t>Newview Rapid Rehousing  2022-2023</t>
  </si>
  <si>
    <t>NY0187L2C232215</t>
  </si>
  <si>
    <t>Actual Rent</t>
  </si>
  <si>
    <t>Veterans &amp; Community Housing Coalition</t>
  </si>
  <si>
    <t>Center St 2022 Renewal</t>
  </si>
  <si>
    <t>NY0188L2C232215</t>
  </si>
  <si>
    <t>Warren, Washington, Hamilton and Saratoga Counties Portion of the Capital Region HMIS 2022</t>
  </si>
  <si>
    <t>NY0189L2C232215</t>
  </si>
  <si>
    <t>WAIT House</t>
  </si>
  <si>
    <t>TLP Renewal Project Application FY2022</t>
  </si>
  <si>
    <t>NY0673L2C232212</t>
  </si>
  <si>
    <t>TH</t>
  </si>
  <si>
    <t>Wait House</t>
  </si>
  <si>
    <t>Community Housing</t>
  </si>
  <si>
    <t>NY0715L2C232213</t>
  </si>
  <si>
    <t>FMR</t>
  </si>
  <si>
    <t>Warren Washington Association for Mental Health</t>
  </si>
  <si>
    <t>MHA Warren Washington Housing First 2022</t>
  </si>
  <si>
    <t>NY0716L2C232213</t>
  </si>
  <si>
    <t>Housing First 2022</t>
  </si>
  <si>
    <t>NY0875L2C232211</t>
  </si>
  <si>
    <t>SVAP 2022 Renewal App</t>
  </si>
  <si>
    <t>NY1038L2C232207</t>
  </si>
  <si>
    <t>RISE Housing and Support Services</t>
  </si>
  <si>
    <t>RISE Housing First 2022 (NY1163L2C232104)</t>
  </si>
  <si>
    <t>NY1163L2C232205</t>
  </si>
  <si>
    <t>Adirondack Vets House, Inc</t>
  </si>
  <si>
    <t>Adirondack Vets House PSH FY2022</t>
  </si>
  <si>
    <t>NY1218L2C232204</t>
  </si>
  <si>
    <t>DV Coordinated Entry 2022-23</t>
  </si>
  <si>
    <t>NY1220D2C232204</t>
  </si>
  <si>
    <t>SSO</t>
  </si>
  <si>
    <t>Newview Rapid Rehousing 2 2022-2023</t>
  </si>
  <si>
    <t>NY1221D2C232204</t>
  </si>
  <si>
    <t>Catholic Charities of Saratoga, Warren and Washington Counties</t>
  </si>
  <si>
    <t>DVPWW Housing 2022</t>
  </si>
  <si>
    <t>NY1455D2C232200</t>
  </si>
  <si>
    <t>CAPTAIN Community Human Services, Inc.</t>
  </si>
  <si>
    <t>Coordinated Entry Project for Saratoga North Country CoC</t>
  </si>
  <si>
    <t>NY1456L2C232200</t>
  </si>
  <si>
    <t>WAIT House Youth Rapid Rehousing Program 2022</t>
  </si>
  <si>
    <t>NY1457L2C232200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</si>
</sst>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2E46A-84AD-4C7E-9103-01AD133AEC87}">
  <sheetPr codeName="Sheet113">
    <pageSetUpPr fitToPage="1"/>
  </sheetPr>
  <dimension ref="A1:V3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2054608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66998</v>
      </c>
      <c r="G9" s="31">
        <v>0</v>
      </c>
      <c r="H9" s="31">
        <v>23160</v>
      </c>
      <c r="I9" s="31">
        <v>0</v>
      </c>
      <c r="J9" s="31">
        <v>0</v>
      </c>
      <c r="K9" s="32">
        <v>4587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4" si="0">SUM(M9:T9)</f>
        <v>0</v>
      </c>
      <c r="V9" s="36">
        <f t="shared" ref="V9:V34" si="1">SUM(F9:K9)</f>
        <v>94745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157272</v>
      </c>
      <c r="H10" s="31">
        <v>38449</v>
      </c>
      <c r="I10" s="31">
        <v>0</v>
      </c>
      <c r="J10" s="31">
        <v>0</v>
      </c>
      <c r="K10" s="32">
        <v>9638</v>
      </c>
      <c r="L10" s="33" t="s">
        <v>41</v>
      </c>
      <c r="M10" s="34">
        <v>0</v>
      </c>
      <c r="N10" s="34">
        <v>0</v>
      </c>
      <c r="O10" s="34">
        <v>3</v>
      </c>
      <c r="P10" s="34">
        <v>7</v>
      </c>
      <c r="Q10" s="34">
        <v>2</v>
      </c>
      <c r="R10" s="34">
        <v>0</v>
      </c>
      <c r="S10" s="34">
        <v>0</v>
      </c>
      <c r="T10" s="34">
        <v>0</v>
      </c>
      <c r="U10" s="35">
        <f t="shared" si="0"/>
        <v>12</v>
      </c>
      <c r="V10" s="36">
        <f t="shared" si="1"/>
        <v>205359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0</v>
      </c>
      <c r="H11" s="31">
        <v>21312</v>
      </c>
      <c r="I11" s="31">
        <v>29354</v>
      </c>
      <c r="J11" s="31">
        <v>0</v>
      </c>
      <c r="K11" s="32">
        <v>4620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55286</v>
      </c>
    </row>
    <row r="12" spans="1:22" x14ac:dyDescent="0.45">
      <c r="A12" s="27" t="s">
        <v>38</v>
      </c>
      <c r="B12" s="27" t="s">
        <v>45</v>
      </c>
      <c r="C12" s="28" t="s">
        <v>46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33123</v>
      </c>
      <c r="K12" s="32">
        <v>2205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35328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2024</v>
      </c>
      <c r="E13" s="29" t="s">
        <v>50</v>
      </c>
      <c r="F13" s="30">
        <v>0</v>
      </c>
      <c r="G13" s="31">
        <v>0</v>
      </c>
      <c r="H13" s="31">
        <v>35608</v>
      </c>
      <c r="I13" s="31">
        <v>45356</v>
      </c>
      <c r="J13" s="31">
        <v>0</v>
      </c>
      <c r="K13" s="32">
        <v>2498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83462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2024</v>
      </c>
      <c r="E14" s="29" t="s">
        <v>34</v>
      </c>
      <c r="F14" s="30">
        <v>0</v>
      </c>
      <c r="G14" s="31">
        <v>249300</v>
      </c>
      <c r="H14" s="31">
        <v>0</v>
      </c>
      <c r="I14" s="31">
        <v>0</v>
      </c>
      <c r="J14" s="31">
        <v>0</v>
      </c>
      <c r="K14" s="32">
        <v>13847</v>
      </c>
      <c r="L14" s="33" t="s">
        <v>54</v>
      </c>
      <c r="M14" s="34">
        <v>0</v>
      </c>
      <c r="N14" s="34">
        <v>2</v>
      </c>
      <c r="O14" s="34">
        <v>19</v>
      </c>
      <c r="P14" s="34">
        <v>3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24</v>
      </c>
      <c r="V14" s="36">
        <f t="shared" si="1"/>
        <v>263147</v>
      </c>
    </row>
    <row r="15" spans="1:22" x14ac:dyDescent="0.45">
      <c r="A15" s="27" t="s">
        <v>55</v>
      </c>
      <c r="B15" s="27" t="s">
        <v>56</v>
      </c>
      <c r="C15" s="28" t="s">
        <v>57</v>
      </c>
      <c r="D15" s="28">
        <v>2024</v>
      </c>
      <c r="E15" s="29" t="s">
        <v>34</v>
      </c>
      <c r="F15" s="30">
        <v>0</v>
      </c>
      <c r="G15" s="31">
        <v>0</v>
      </c>
      <c r="H15" s="31">
        <v>18619</v>
      </c>
      <c r="I15" s="31">
        <v>101185</v>
      </c>
      <c r="J15" s="31">
        <v>0</v>
      </c>
      <c r="K15" s="32">
        <v>6250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126054</v>
      </c>
    </row>
    <row r="16" spans="1:22" x14ac:dyDescent="0.45">
      <c r="A16" s="27" t="s">
        <v>55</v>
      </c>
      <c r="B16" s="27" t="s">
        <v>58</v>
      </c>
      <c r="C16" s="28" t="s">
        <v>59</v>
      </c>
      <c r="D16" s="28">
        <v>2024</v>
      </c>
      <c r="E16" s="29" t="s">
        <v>34</v>
      </c>
      <c r="F16" s="30">
        <v>0</v>
      </c>
      <c r="G16" s="31">
        <v>137880</v>
      </c>
      <c r="H16" s="31">
        <v>18840</v>
      </c>
      <c r="I16" s="31">
        <v>0</v>
      </c>
      <c r="J16" s="31">
        <v>0</v>
      </c>
      <c r="K16" s="32">
        <v>8460</v>
      </c>
      <c r="L16" s="33" t="s">
        <v>41</v>
      </c>
      <c r="M16" s="34">
        <v>0</v>
      </c>
      <c r="N16" s="34">
        <v>5</v>
      </c>
      <c r="O16" s="34">
        <v>11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16</v>
      </c>
      <c r="V16" s="36">
        <f t="shared" si="1"/>
        <v>165180</v>
      </c>
    </row>
    <row r="17" spans="1:22" x14ac:dyDescent="0.45">
      <c r="A17" s="27" t="s">
        <v>42</v>
      </c>
      <c r="B17" s="27" t="s">
        <v>60</v>
      </c>
      <c r="C17" s="28" t="s">
        <v>61</v>
      </c>
      <c r="D17" s="28">
        <v>2024</v>
      </c>
      <c r="E17" s="29" t="s">
        <v>34</v>
      </c>
      <c r="F17" s="30">
        <v>221042</v>
      </c>
      <c r="G17" s="31">
        <v>0</v>
      </c>
      <c r="H17" s="31">
        <v>23980</v>
      </c>
      <c r="I17" s="31">
        <v>11790</v>
      </c>
      <c r="J17" s="31">
        <v>0</v>
      </c>
      <c r="K17" s="32">
        <v>16245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273057</v>
      </c>
    </row>
    <row r="18" spans="1:22" x14ac:dyDescent="0.45">
      <c r="A18" s="27" t="s">
        <v>62</v>
      </c>
      <c r="B18" s="27" t="s">
        <v>63</v>
      </c>
      <c r="C18" s="28" t="s">
        <v>64</v>
      </c>
      <c r="D18" s="28">
        <v>2024</v>
      </c>
      <c r="E18" s="29" t="s">
        <v>34</v>
      </c>
      <c r="F18" s="30">
        <v>0</v>
      </c>
      <c r="G18" s="31">
        <v>288348</v>
      </c>
      <c r="H18" s="31">
        <v>31776</v>
      </c>
      <c r="I18" s="31">
        <v>0</v>
      </c>
      <c r="J18" s="31">
        <v>0</v>
      </c>
      <c r="K18" s="32">
        <v>17217</v>
      </c>
      <c r="L18" s="33" t="s">
        <v>54</v>
      </c>
      <c r="M18" s="34">
        <v>0</v>
      </c>
      <c r="N18" s="34">
        <v>0</v>
      </c>
      <c r="O18" s="34">
        <v>15</v>
      </c>
      <c r="P18" s="34">
        <v>5</v>
      </c>
      <c r="Q18" s="34">
        <v>1</v>
      </c>
      <c r="R18" s="34">
        <v>1</v>
      </c>
      <c r="S18" s="34">
        <v>0</v>
      </c>
      <c r="T18" s="34">
        <v>0</v>
      </c>
      <c r="U18" s="35">
        <f t="shared" si="0"/>
        <v>22</v>
      </c>
      <c r="V18" s="36">
        <f t="shared" si="1"/>
        <v>337341</v>
      </c>
    </row>
    <row r="19" spans="1:22" x14ac:dyDescent="0.45">
      <c r="A19" s="27" t="s">
        <v>65</v>
      </c>
      <c r="B19" s="27" t="s">
        <v>66</v>
      </c>
      <c r="C19" s="28" t="s">
        <v>67</v>
      </c>
      <c r="D19" s="28">
        <v>2024</v>
      </c>
      <c r="E19" s="29" t="s">
        <v>34</v>
      </c>
      <c r="F19" s="30">
        <v>0</v>
      </c>
      <c r="G19" s="31">
        <v>0</v>
      </c>
      <c r="H19" s="31">
        <v>32147</v>
      </c>
      <c r="I19" s="31">
        <v>47508</v>
      </c>
      <c r="J19" s="31">
        <v>0</v>
      </c>
      <c r="K19" s="32">
        <v>4938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84593</v>
      </c>
    </row>
    <row r="20" spans="1:22" x14ac:dyDescent="0.45">
      <c r="A20" s="27" t="s">
        <v>31</v>
      </c>
      <c r="B20" s="27" t="s">
        <v>68</v>
      </c>
      <c r="C20" s="28" t="s">
        <v>69</v>
      </c>
      <c r="D20" s="28">
        <v>2024</v>
      </c>
      <c r="E20" s="29" t="s">
        <v>70</v>
      </c>
      <c r="F20" s="30">
        <v>0</v>
      </c>
      <c r="G20" s="31">
        <v>0</v>
      </c>
      <c r="H20" s="31">
        <v>14200</v>
      </c>
      <c r="I20" s="31">
        <v>0</v>
      </c>
      <c r="J20" s="31">
        <v>0</v>
      </c>
      <c r="K20" s="32">
        <v>1400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15600</v>
      </c>
    </row>
    <row r="21" spans="1:22" x14ac:dyDescent="0.45">
      <c r="A21" s="27" t="s">
        <v>31</v>
      </c>
      <c r="B21" s="27" t="s">
        <v>71</v>
      </c>
      <c r="C21" s="28" t="s">
        <v>72</v>
      </c>
      <c r="D21" s="28">
        <v>2024</v>
      </c>
      <c r="E21" s="29" t="s">
        <v>34</v>
      </c>
      <c r="F21" s="30">
        <v>0</v>
      </c>
      <c r="G21" s="31">
        <v>76536</v>
      </c>
      <c r="H21" s="31">
        <v>16937</v>
      </c>
      <c r="I21" s="31">
        <v>0</v>
      </c>
      <c r="J21" s="31">
        <v>0</v>
      </c>
      <c r="K21" s="32">
        <v>7896</v>
      </c>
      <c r="L21" s="33" t="s">
        <v>54</v>
      </c>
      <c r="M21" s="34">
        <v>0</v>
      </c>
      <c r="N21" s="34">
        <v>0</v>
      </c>
      <c r="O21" s="34">
        <v>4</v>
      </c>
      <c r="P21" s="34">
        <v>2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6</v>
      </c>
      <c r="V21" s="36">
        <f t="shared" si="1"/>
        <v>101369</v>
      </c>
    </row>
    <row r="22" spans="1:22" x14ac:dyDescent="0.45">
      <c r="A22" s="27" t="s">
        <v>73</v>
      </c>
      <c r="B22" s="27" t="s">
        <v>74</v>
      </c>
      <c r="C22" s="28" t="s">
        <v>75</v>
      </c>
      <c r="D22" s="28">
        <v>2024</v>
      </c>
      <c r="E22" s="29" t="s">
        <v>34</v>
      </c>
      <c r="F22" s="30">
        <v>0</v>
      </c>
      <c r="G22" s="31">
        <v>97440</v>
      </c>
      <c r="H22" s="31">
        <v>23623</v>
      </c>
      <c r="I22" s="31">
        <v>0</v>
      </c>
      <c r="J22" s="31">
        <v>0</v>
      </c>
      <c r="K22" s="32">
        <v>0</v>
      </c>
      <c r="L22" s="33" t="s">
        <v>54</v>
      </c>
      <c r="M22" s="34">
        <v>0</v>
      </c>
      <c r="N22" s="34">
        <v>6</v>
      </c>
      <c r="O22" s="34">
        <v>2</v>
      </c>
      <c r="P22" s="34">
        <v>2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10</v>
      </c>
      <c r="V22" s="36">
        <f t="shared" si="1"/>
        <v>121063</v>
      </c>
    </row>
    <row r="23" spans="1:22" x14ac:dyDescent="0.45">
      <c r="A23" s="27" t="s">
        <v>76</v>
      </c>
      <c r="B23" s="27" t="s">
        <v>77</v>
      </c>
      <c r="C23" s="28" t="s">
        <v>78</v>
      </c>
      <c r="D23" s="28">
        <v>2024</v>
      </c>
      <c r="E23" s="29" t="s">
        <v>70</v>
      </c>
      <c r="F23" s="30">
        <v>0</v>
      </c>
      <c r="G23" s="31">
        <v>0</v>
      </c>
      <c r="H23" s="31">
        <v>33000</v>
      </c>
      <c r="I23" s="31">
        <v>0</v>
      </c>
      <c r="J23" s="31">
        <v>0</v>
      </c>
      <c r="K23" s="32">
        <v>2000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35000</v>
      </c>
    </row>
    <row r="24" spans="1:22" x14ac:dyDescent="0.45">
      <c r="A24" s="27" t="s">
        <v>47</v>
      </c>
      <c r="B24" s="27" t="s">
        <v>79</v>
      </c>
      <c r="C24" s="28" t="s">
        <v>80</v>
      </c>
      <c r="D24" s="28">
        <v>2024</v>
      </c>
      <c r="E24" s="29" t="s">
        <v>34</v>
      </c>
      <c r="F24" s="30">
        <v>0</v>
      </c>
      <c r="G24" s="31">
        <v>45024</v>
      </c>
      <c r="H24" s="31">
        <v>8000</v>
      </c>
      <c r="I24" s="31">
        <v>0</v>
      </c>
      <c r="J24" s="31">
        <v>0</v>
      </c>
      <c r="K24" s="32">
        <v>5000</v>
      </c>
      <c r="L24" s="33" t="s">
        <v>54</v>
      </c>
      <c r="M24" s="34">
        <v>7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7</v>
      </c>
      <c r="V24" s="36">
        <f t="shared" si="1"/>
        <v>58024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</sheetData>
  <autoFilter ref="A8:V8" xr:uid="{20B2E46A-84AD-4C7E-9103-01AD133AEC87}"/>
  <conditionalFormatting sqref="D9:D34">
    <cfRule type="expression" dxfId="2" priority="1">
      <formula>OR($D9&gt;2024,AND($D9&lt;2024,$D9&lt;&gt;""))</formula>
    </cfRule>
  </conditionalFormatting>
  <conditionalFormatting sqref="V9:V34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4" xr:uid="{41CFC730-B10D-4105-952A-F6973B267205}">
      <formula1>"N/A, FMR, Actual Rent"</formula1>
    </dataValidation>
    <dataValidation type="list" allowBlank="1" showInputMessage="1" showErrorMessage="1" sqref="E9:E34" xr:uid="{180196A5-D19B-4864-8743-0FFF08519DF8}">
      <formula1>"PH, TH, Joint TH &amp; PH-RRH, HMIS, SSO, TRA, PRA, SRA, S+C/SRO"</formula1>
    </dataValidation>
    <dataValidation allowBlank="1" showErrorMessage="1" sqref="A8:V8" xr:uid="{65EBAB00-96ED-4F99-AA28-1F1492E4AC94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2023-08-08T18:24:21Z</dcterms:created>
  <dcterms:modified xsi:type="dcterms:W3CDTF">2023-08-10T14:16:49Z</dcterms:modified>
</cp:coreProperties>
</file>