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F3E85F03-277A-4F71-9159-8FF07C65E445}" xr6:coauthVersionLast="47" xr6:coauthVersionMax="47" xr10:uidLastSave="{00000000-0000-0000-0000-000000000000}"/>
  <bookViews>
    <workbookView xWindow="368" yWindow="368" windowWidth="19237" windowHeight="11220" xr2:uid="{832DA562-BCDD-4F2F-801B-4F32485AE9E2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<sst xmlns="http://schemas.openxmlformats.org/spreadsheetml/2006/main" count="69" uniqueCount="52">
  <si>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</si>
  <si>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</si>
  <si>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</si>
  <si>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</si>
  <si>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</si>
  <si>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</si>
  <si>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</si>
  <si>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</si>
  <si>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</si>
  <si>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</si>
  <si>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</si>
  <si>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</si>
  <si>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</si>
  <si>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</si>
  <si>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</si>
  <si>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</si>
  <si>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</si>
  <si>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</si>
  <si>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</si>
  <si>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</si>
  <si>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</si>
  <si>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</si>
  <si>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</si>
  <si>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</si>
  <si>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</si>
  <si>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</si>
  <si>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</si>
  <si>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</si>
  <si>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</si>
  <si>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</si>
  <si>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NY-520</t>
  </si>
  <si>
    <t>CARES of NY, Inc.</t>
  </si>
  <si>
    <t>UFA 520: FCCHC Homeless Program (2022)</t>
  </si>
  <si>
    <t>NY0177U2C202214</t>
  </si>
  <si>
    <t>PH</t>
  </si>
  <si>
    <t/>
  </si>
  <si>
    <t>Buffalo</t>
  </si>
  <si>
    <t>Franklin, Essex Counties CoC</t>
  </si>
  <si>
    <t>UFA 520: Franklin-Essex HMIS 2022</t>
  </si>
  <si>
    <t>NY1269U2C202203</t>
  </si>
  <si>
    <t>UFA 520: STOP North Country Freedom Housing (2022)</t>
  </si>
  <si>
    <t>NY1370U2C202201</t>
  </si>
  <si>
    <t>FMR</t>
  </si>
  <si>
    <t>UFA: 520 Coordinated Entry Project (2022)</t>
  </si>
  <si>
    <t>NY1447U2C202200</t>
  </si>
  <si>
    <t>SSO</t>
  </si>
  <si>
    <t>UFA: 520 DV Coordinated Entry (2022)</t>
  </si>
  <si>
    <t>NY1448U2C202200</t>
  </si>
  <si>
    <t>UFA: 520 St. Joseph's Solace House (2022)</t>
  </si>
  <si>
    <t>NY1449U2C202200</t>
  </si>
  <si>
    <t>UFA: 520 STOP New Days Housing Initiative (2022)</t>
  </si>
  <si>
    <t>NY1450U2C202200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</si>
</sst>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1AE8-D74C-4207-B749-B7EAEDFF1CD8}">
  <sheetPr codeName="Sheet262">
    <pageSetUpPr fitToPage="1"/>
  </sheetPr>
  <dimension ref="A1:DG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226195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36671</v>
      </c>
      <c r="G9" s="31">
        <v>0</v>
      </c>
      <c r="H9" s="31">
        <v>16051</v>
      </c>
      <c r="I9" s="31">
        <v>0</v>
      </c>
      <c r="J9" s="31">
        <v>2000</v>
      </c>
      <c r="K9" s="32">
        <v>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5" si="0">SUM(M9:T9)</f>
        <v>0</v>
      </c>
      <c r="V9" s="36">
        <f t="shared" ref="V9:V25" si="1">SUM(F9:K9)</f>
        <v>54722</v>
      </c>
    </row>
    <row r="10" spans="1:22" x14ac:dyDescent="0.45">
      <c r="A10" s="27" t="s">
        <v>31</v>
      </c>
      <c r="B10" s="27" t="s">
        <v>38</v>
      </c>
      <c r="C10" s="28" t="s">
        <v>39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25050</v>
      </c>
      <c r="K10" s="32">
        <v>1727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26777</v>
      </c>
    </row>
    <row r="11" spans="1:22" x14ac:dyDescent="0.45">
      <c r="A11" s="27" t="s">
        <v>31</v>
      </c>
      <c r="B11" s="27" t="s">
        <v>40</v>
      </c>
      <c r="C11" s="28" t="s">
        <v>41</v>
      </c>
      <c r="D11" s="28">
        <v>2024</v>
      </c>
      <c r="E11" s="29" t="s">
        <v>34</v>
      </c>
      <c r="F11" s="30">
        <v>0</v>
      </c>
      <c r="G11" s="31">
        <v>44376</v>
      </c>
      <c r="H11" s="31">
        <v>17036</v>
      </c>
      <c r="I11" s="31">
        <v>0</v>
      </c>
      <c r="J11" s="31">
        <v>5000</v>
      </c>
      <c r="K11" s="32">
        <v>6553</v>
      </c>
      <c r="L11" s="33" t="s">
        <v>42</v>
      </c>
      <c r="M11" s="34">
        <v>0</v>
      </c>
      <c r="N11" s="34">
        <v>0</v>
      </c>
      <c r="O11" s="34">
        <v>2</v>
      </c>
      <c r="P11" s="34">
        <v>3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5</v>
      </c>
      <c r="V11" s="36">
        <f t="shared" si="1"/>
        <v>72965</v>
      </c>
    </row>
    <row r="12" spans="1:22" x14ac:dyDescent="0.45">
      <c r="A12" s="27" t="s">
        <v>31</v>
      </c>
      <c r="B12" s="27" t="s">
        <v>43</v>
      </c>
      <c r="C12" s="28" t="s">
        <v>44</v>
      </c>
      <c r="D12" s="28">
        <v>2024</v>
      </c>
      <c r="E12" s="29" t="s">
        <v>45</v>
      </c>
      <c r="F12" s="30">
        <v>0</v>
      </c>
      <c r="G12" s="31">
        <v>0</v>
      </c>
      <c r="H12" s="31">
        <v>8000</v>
      </c>
      <c r="I12" s="31">
        <v>0</v>
      </c>
      <c r="J12" s="31">
        <v>0</v>
      </c>
      <c r="K12" s="32">
        <v>400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8400</v>
      </c>
    </row>
    <row r="13" spans="1:22" x14ac:dyDescent="0.45">
      <c r="A13" s="27" t="s">
        <v>31</v>
      </c>
      <c r="B13" s="27" t="s">
        <v>46</v>
      </c>
      <c r="C13" s="28" t="s">
        <v>47</v>
      </c>
      <c r="D13" s="28">
        <v>2024</v>
      </c>
      <c r="E13" s="29" t="s">
        <v>45</v>
      </c>
      <c r="F13" s="30">
        <v>0</v>
      </c>
      <c r="G13" s="31">
        <v>0</v>
      </c>
      <c r="H13" s="31">
        <v>14560</v>
      </c>
      <c r="I13" s="31">
        <v>0</v>
      </c>
      <c r="J13" s="31">
        <v>0</v>
      </c>
      <c r="K13" s="32">
        <v>1440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16000</v>
      </c>
    </row>
    <row r="14" spans="1:22" x14ac:dyDescent="0.45">
      <c r="A14" s="27" t="s">
        <v>31</v>
      </c>
      <c r="B14" s="27" t="s">
        <v>48</v>
      </c>
      <c r="C14" s="28" t="s">
        <v>49</v>
      </c>
      <c r="D14" s="28">
        <v>2024</v>
      </c>
      <c r="E14" s="29" t="s">
        <v>34</v>
      </c>
      <c r="F14" s="30">
        <v>0</v>
      </c>
      <c r="G14" s="31">
        <v>8148</v>
      </c>
      <c r="H14" s="31">
        <v>5183</v>
      </c>
      <c r="I14" s="31">
        <v>0</v>
      </c>
      <c r="J14" s="31">
        <v>0</v>
      </c>
      <c r="K14" s="32">
        <v>0</v>
      </c>
      <c r="L14" s="33" t="s">
        <v>42</v>
      </c>
      <c r="M14" s="34">
        <v>0</v>
      </c>
      <c r="N14" s="34">
        <v>0</v>
      </c>
      <c r="O14" s="34">
        <v>1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</v>
      </c>
      <c r="V14" s="36">
        <f t="shared" si="1"/>
        <v>13331</v>
      </c>
    </row>
    <row r="15" spans="1:22" x14ac:dyDescent="0.45">
      <c r="A15" s="27" t="s">
        <v>31</v>
      </c>
      <c r="B15" s="27" t="s">
        <v>50</v>
      </c>
      <c r="C15" s="28" t="s">
        <v>51</v>
      </c>
      <c r="D15" s="28">
        <v>2024</v>
      </c>
      <c r="E15" s="29" t="s">
        <v>34</v>
      </c>
      <c r="F15" s="30">
        <v>0</v>
      </c>
      <c r="G15" s="31">
        <v>18720</v>
      </c>
      <c r="H15" s="31">
        <v>12220</v>
      </c>
      <c r="I15" s="31">
        <v>0</v>
      </c>
      <c r="J15" s="31">
        <v>0</v>
      </c>
      <c r="K15" s="32">
        <v>3060</v>
      </c>
      <c r="L15" s="33" t="s">
        <v>42</v>
      </c>
      <c r="M15" s="34">
        <v>0</v>
      </c>
      <c r="N15" s="34">
        <v>0</v>
      </c>
      <c r="O15" s="34">
        <v>0</v>
      </c>
      <c r="P15" s="34">
        <v>2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2</v>
      </c>
      <c r="V15" s="36">
        <f t="shared" si="1"/>
        <v>34000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</sheetData>
  <autoFilter ref="A8:V8" xr:uid="{06131AE8-D74C-4207-B749-B7EAEDFF1CD8}"/>
  <conditionalFormatting sqref="V9:V25">
    <cfRule type="cellIs" dxfId="2" priority="3" operator="lessThan">
      <formula>0</formula>
    </cfRule>
  </conditionalFormatting>
  <conditionalFormatting sqref="V9:V25">
    <cfRule type="expression" dxfId="1" priority="2">
      <formula>#REF!&lt;0</formula>
    </cfRule>
  </conditionalFormatting>
  <conditionalFormatting sqref="D9:D25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5" xr:uid="{C8063F1C-CD2F-43B5-887A-B2633A152E4B}">
      <formula1>"N/A, FMR, Actual Rent"</formula1>
    </dataValidation>
    <dataValidation type="list" allowBlank="1" showInputMessage="1" showErrorMessage="1" sqref="E9:E25" xr:uid="{9414ED37-F1B3-45BD-B81D-708A6DC1600E}">
      <formula1>"PH, TH, Joint TH &amp; PH-RRH, HMIS, SSO, TRA, PRA, SRA, S+C/SRO"</formula1>
    </dataValidation>
    <dataValidation allowBlank="1" showErrorMessage="1" sqref="A8:V8" xr:uid="{E014B601-2FED-4744-8F4D-0F3A76D2F916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2023-05-19T14:10:32Z</dcterms:created>
  <dcterms:modified xsi:type="dcterms:W3CDTF">2023-05-19T14:50:13Z</dcterms:modified>
</cp:coreProperties>
</file>