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615CE6FD-8EA9-40D8-B70B-16F0C8318298}" xr6:coauthVersionLast="47" xr6:coauthVersionMax="47" xr10:uidLastSave="{00000000-0000-0000-0000-000000000000}"/>
  <bookViews>
    <workbookView xWindow="368" yWindow="368" windowWidth="19237" windowHeight="11220" xr2:uid="{45C3A333-1544-41C3-9561-22B53A0C7D3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<sst xmlns="http://schemas.openxmlformats.org/spreadsheetml/2006/main" count="54" uniqueCount="47">
  <si>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</si>
  <si>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</si>
  <si>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</si>
  <si>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</si>
  <si>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</si>
  <si>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</si>
  <si>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</si>
  <si>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</si>
  <si>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</si>
  <si>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</si>
  <si>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</si>
  <si>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</si>
  <si>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</si>
  <si>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</si>
  <si>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</si>
  <si>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</si>
  <si>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</si>
  <si>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</si>
  <si>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</si>
  <si>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</si>
  <si>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</si>
  <si>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</si>
  <si>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</si>
  <si>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</si>
  <si>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</si>
  <si>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</si>
  <si>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</si>
  <si>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</si>
  <si>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</si>
  <si>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</si>
  <si>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NY-513</t>
  </si>
  <si>
    <t>Finger Lakes Addictions Counseling and Recovery Agency</t>
  </si>
  <si>
    <t>NY0153L2C132215</t>
  </si>
  <si>
    <t/>
  </si>
  <si>
    <t>Buffalo</t>
  </si>
  <si>
    <t>Wayne, Ontario, Seneca, Yates Counties CoC</t>
  </si>
  <si>
    <t>Finger Lakes Addictions Counseling &amp; Referral Agency (FLACRA)</t>
  </si>
  <si>
    <t>Wayne County Permanent Supportive Housing</t>
  </si>
  <si>
    <t>NY0154L2C132215</t>
  </si>
  <si>
    <t>PH</t>
  </si>
  <si>
    <t>S+C for the Chronically Homeless</t>
  </si>
  <si>
    <t>NY0842L2C132207</t>
  </si>
  <si>
    <t>Actual Rent</t>
  </si>
  <si>
    <t>Wayne County Action Program, Inc.</t>
  </si>
  <si>
    <t>Success Center TH-RRH</t>
  </si>
  <si>
    <t>NY1154L2C132205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</si>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</sst>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1D619-CEB8-41D1-BD47-DB73A64ECDC0}">
  <sheetPr codeName="Sheet258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34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35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36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331775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17</v>
      </c>
      <c r="C9" s="28" t="s">
        <v>32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19813</v>
      </c>
      <c r="K9" s="32">
        <v>1372</v>
      </c>
      <c r="L9" s="33" t="s">
        <v>33</v>
      </c>
      <c r="M9" s="34"/>
      <c r="N9" s="34"/>
      <c r="O9" s="34"/>
      <c r="P9" s="34"/>
      <c r="Q9" s="34"/>
      <c r="R9" s="34"/>
      <c r="S9" s="34"/>
      <c r="T9" s="34"/>
      <c r="U9" s="35">
        <f t="shared" ref="U9:U22" si="0">SUM(M9:T9)</f>
        <v>0</v>
      </c>
      <c r="V9" s="36">
        <f t="shared" ref="V9:V22" si="1">SUM(F9:K9)</f>
        <v>21185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2024</v>
      </c>
      <c r="E10" s="29" t="s">
        <v>39</v>
      </c>
      <c r="F10" s="30">
        <v>94578</v>
      </c>
      <c r="G10" s="31">
        <v>0</v>
      </c>
      <c r="H10" s="31">
        <v>16520</v>
      </c>
      <c r="I10" s="31">
        <v>0</v>
      </c>
      <c r="J10" s="31">
        <v>0</v>
      </c>
      <c r="K10" s="32">
        <v>5625</v>
      </c>
      <c r="L10" s="33" t="s">
        <v>33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116723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2024</v>
      </c>
      <c r="E11" s="29" t="s">
        <v>39</v>
      </c>
      <c r="F11" s="30">
        <v>0</v>
      </c>
      <c r="G11" s="31">
        <v>137748</v>
      </c>
      <c r="H11" s="31">
        <v>0</v>
      </c>
      <c r="I11" s="31">
        <v>0</v>
      </c>
      <c r="J11" s="31">
        <v>0</v>
      </c>
      <c r="K11" s="32">
        <v>7996</v>
      </c>
      <c r="L11" s="33" t="s">
        <v>42</v>
      </c>
      <c r="M11" s="34">
        <v>1</v>
      </c>
      <c r="N11" s="34">
        <v>2</v>
      </c>
      <c r="O11" s="34">
        <v>8</v>
      </c>
      <c r="P11" s="34">
        <v>2</v>
      </c>
      <c r="Q11" s="34">
        <v>2</v>
      </c>
      <c r="R11" s="34">
        <v>0</v>
      </c>
      <c r="S11" s="34">
        <v>0</v>
      </c>
      <c r="T11" s="34">
        <v>0</v>
      </c>
      <c r="U11" s="35">
        <f t="shared" si="0"/>
        <v>15</v>
      </c>
      <c r="V11" s="36">
        <f t="shared" si="1"/>
        <v>145744</v>
      </c>
    </row>
    <row r="12" spans="1:22" x14ac:dyDescent="0.45">
      <c r="A12" s="27" t="s">
        <v>43</v>
      </c>
      <c r="B12" s="27" t="s">
        <v>44</v>
      </c>
      <c r="C12" s="28" t="s">
        <v>45</v>
      </c>
      <c r="D12" s="28">
        <v>2024</v>
      </c>
      <c r="E12" s="29" t="s">
        <v>46</v>
      </c>
      <c r="F12" s="30">
        <v>0</v>
      </c>
      <c r="G12" s="31">
        <v>0</v>
      </c>
      <c r="H12" s="31">
        <v>0</v>
      </c>
      <c r="I12" s="31">
        <v>43792</v>
      </c>
      <c r="J12" s="31">
        <v>0</v>
      </c>
      <c r="K12" s="32">
        <v>4331</v>
      </c>
      <c r="L12" s="33" t="s">
        <v>33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48123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F421D619-CEB8-41D1-BD47-DB73A64ECDC0}"/>
  <conditionalFormatting sqref="V9:V22">
    <cfRule type="cellIs" dxfId="2" priority="3" operator="lessThan">
      <formula>0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2" xr:uid="{75680513-4B85-4A02-A0E7-2B07916736E4}">
      <formula1>"N/A, FMR, Actual Rent"</formula1>
    </dataValidation>
    <dataValidation type="list" allowBlank="1" showInputMessage="1" showErrorMessage="1" sqref="E9:E22" xr:uid="{2409D0D2-5495-41A7-937F-14E1815D7717}">
      <formula1>"PH, TH, Joint TH &amp; PH-RRH, HMIS, SSO, TRA, PRA, SRA, S+C/SRO"</formula1>
    </dataValidation>
    <dataValidation allowBlank="1" showErrorMessage="1" sqref="A8:V8" xr:uid="{90E00518-B8DA-4513-81B3-CC19D5280C6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2023-05-19T14:10:34Z</dcterms:created>
  <dcterms:modified xsi:type="dcterms:W3CDTF">2023-05-19T14:51:16Z</dcterms:modified>
</cp:coreProperties>
</file>