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C122F572-F32A-4A79-B292-298F4922787F}" xr6:coauthVersionLast="47" xr6:coauthVersionMax="47" xr10:uidLastSave="{00000000-0000-0000-0000-000000000000}"/>
  <bookViews>
    <workbookView xWindow="735" yWindow="735" windowWidth="19238" windowHeight="11220" xr2:uid="{A03C68C0-DA07-4F69-8D97-2A8C4FE3CF74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6" i="1" l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<sst xmlns="http://schemas.openxmlformats.org/spreadsheetml/2006/main" count="174" uniqueCount="97">
  <si>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</si>
  <si>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</si>
  <si>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</si>
  <si>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</si>
  <si>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</si>
  <si>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</si>
  <si>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</si>
  <si>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</si>
  <si>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</si>
  <si>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</si>
  <si>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</si>
  <si>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</si>
  <si>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</si>
  <si>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</si>
  <si>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</si>
  <si>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</si>
  <si>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</si>
  <si>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</si>
  <si>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</si>
  <si>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</si>
  <si>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</si>
  <si>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</si>
  <si>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</si>
  <si>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</si>
  <si>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</si>
  <si>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</si>
  <si>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</si>
  <si>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</si>
  <si>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</si>
  <si>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</si>
  <si>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NY-503</t>
  </si>
  <si>
    <t>CARES of NY, Inc.</t>
  </si>
  <si>
    <t>UFA: IPH Housing (2022)</t>
  </si>
  <si>
    <t>NY0029U2C032213</t>
  </si>
  <si>
    <t>PH</t>
  </si>
  <si>
    <t>Actual Rent</t>
  </si>
  <si>
    <t/>
  </si>
  <si>
    <t>Buffalo</t>
  </si>
  <si>
    <t>Albany City &amp; County CoC</t>
  </si>
  <si>
    <t>UFA: CAPS - 100 Clinton Ave (2022)</t>
  </si>
  <si>
    <t>NY0031U2C032215</t>
  </si>
  <si>
    <t>UFA: Equinox Transitional Living (2022)</t>
  </si>
  <si>
    <t>NY0032U2C032214</t>
  </si>
  <si>
    <t>TH</t>
  </si>
  <si>
    <t>UFA: Albany HMIS (2022)</t>
  </si>
  <si>
    <t>NY0033U2C032215</t>
  </si>
  <si>
    <t>UFA: Support Ministries- Arvilla House (2022)</t>
  </si>
  <si>
    <t>NY0034U2C032214</t>
  </si>
  <si>
    <t>UFA: JH-Kendal House (2022)</t>
  </si>
  <si>
    <t>NY0037U2C032215</t>
  </si>
  <si>
    <t>UFA: Hope House - PSH (2022)</t>
  </si>
  <si>
    <t>NY0039U2C032215</t>
  </si>
  <si>
    <t>FMR</t>
  </si>
  <si>
    <t>UFA: AHC PSH for Homeless Veterans (2022)</t>
  </si>
  <si>
    <t>NY0041U2C032215</t>
  </si>
  <si>
    <t>UFA: AHC Operations at 280 Clinton Ave (2022)</t>
  </si>
  <si>
    <t>NY0042U2C032215</t>
  </si>
  <si>
    <t>UFA: HATAS Pathways (2022)</t>
  </si>
  <si>
    <t>NY0044U2C032215</t>
  </si>
  <si>
    <t>UFA: Equinox DV RRH (2022)</t>
  </si>
  <si>
    <t>NY0045U2C032215</t>
  </si>
  <si>
    <t>UFA: Support Ministries- Project Help (2022)</t>
  </si>
  <si>
    <t>NY0046U2C032215</t>
  </si>
  <si>
    <t>UFA: CARES - PBRA for Homeless Persons Living with HIV/AIDS (Yr 2) (2022)</t>
  </si>
  <si>
    <t>NY0049U2C032215</t>
  </si>
  <si>
    <t>UFA: SPARC-S Plus C (2022)</t>
  </si>
  <si>
    <t>NY0051U2C032215</t>
  </si>
  <si>
    <t>UFA: RSS Albany- SAIL (2022)</t>
  </si>
  <si>
    <t>NY0052U2C032215</t>
  </si>
  <si>
    <t>UFA: CARES- S Plus C for Persons with Disabilities (2022)</t>
  </si>
  <si>
    <t>NY0054U2C032215</t>
  </si>
  <si>
    <t>UFA: AHC Veterans House (2022)</t>
  </si>
  <si>
    <t>NY0056U2C032215</t>
  </si>
  <si>
    <t>UFA: HATAS SPC (2022)</t>
  </si>
  <si>
    <t>NY0568U2C032214</t>
  </si>
  <si>
    <t>UFA: AHC- S Plus C for Homeless Veterans with Disabilities (2022)</t>
  </si>
  <si>
    <t>NY0569U2C032214</t>
  </si>
  <si>
    <t>UFA: SCCC Supported Housing Plus (2022)</t>
  </si>
  <si>
    <t>NY0570U2C032214</t>
  </si>
  <si>
    <t>UFA: HATAS Coordinated Entry (2022)</t>
  </si>
  <si>
    <t>NY0996U2C032207</t>
  </si>
  <si>
    <t>SSO</t>
  </si>
  <si>
    <t>UFA: Damien Center Housing (2022)</t>
  </si>
  <si>
    <t>NY1032U2C032207</t>
  </si>
  <si>
    <t>UFA: MultiDivision Housing - IPH HATAS SCCC Collaborative (2022)</t>
  </si>
  <si>
    <t>NY1033U2C032207</t>
  </si>
  <si>
    <t>UFA: Legal Aid - RRH for Families Expansion (2022)</t>
  </si>
  <si>
    <t>NY1067U2C032206</t>
  </si>
  <si>
    <t>UFA: AHC - RRH for Homeless Veterans (2022)</t>
  </si>
  <si>
    <t>NY1071U2C032206</t>
  </si>
  <si>
    <t>UFA: HATAS - The Next Step (2022)</t>
  </si>
  <si>
    <t>NY1144U2C032205</t>
  </si>
  <si>
    <t>UFA: Equinox DV Coordinated Entry (2022)</t>
  </si>
  <si>
    <t>NY1196U2C032204</t>
  </si>
  <si>
    <t>UFA: IOV TH RH for LGBTGNC (2022)</t>
  </si>
  <si>
    <t>NY1424U2C032200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</si>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</sst>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6D8CD-5D2F-42F4-836E-DDABB0DE8178}">
  <sheetPr codeName="Sheet251">
    <pageSetUpPr fitToPage="1"/>
  </sheetPr>
  <dimension ref="A1:DG4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7076913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182424</v>
      </c>
      <c r="H9" s="31">
        <v>185188</v>
      </c>
      <c r="I9" s="31">
        <v>0</v>
      </c>
      <c r="J9" s="31">
        <v>0</v>
      </c>
      <c r="K9" s="32">
        <v>35014</v>
      </c>
      <c r="L9" s="33" t="s">
        <v>35</v>
      </c>
      <c r="M9" s="34">
        <v>0</v>
      </c>
      <c r="N9" s="34">
        <v>0</v>
      </c>
      <c r="O9" s="34">
        <v>13</v>
      </c>
      <c r="P9" s="34">
        <v>2</v>
      </c>
      <c r="Q9" s="34">
        <v>0</v>
      </c>
      <c r="R9" s="34">
        <v>0</v>
      </c>
      <c r="S9" s="34">
        <v>0</v>
      </c>
      <c r="T9" s="34">
        <v>0</v>
      </c>
      <c r="U9" s="35">
        <f t="shared" ref="U9:U46" si="0">SUM(M9:T9)</f>
        <v>15</v>
      </c>
      <c r="V9" s="36">
        <f t="shared" ref="V9:V46" si="1">SUM(F9:K9)</f>
        <v>402626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9383</v>
      </c>
      <c r="G10" s="31">
        <v>0</v>
      </c>
      <c r="H10" s="31">
        <v>69337</v>
      </c>
      <c r="I10" s="31">
        <v>35873</v>
      </c>
      <c r="J10" s="31">
        <v>0</v>
      </c>
      <c r="K10" s="32">
        <v>8774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123367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43</v>
      </c>
      <c r="F11" s="30">
        <v>0</v>
      </c>
      <c r="G11" s="31">
        <v>0</v>
      </c>
      <c r="H11" s="31">
        <v>27017</v>
      </c>
      <c r="I11" s="31">
        <v>142026</v>
      </c>
      <c r="J11" s="31">
        <v>0</v>
      </c>
      <c r="K11" s="32">
        <v>14967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184010</v>
      </c>
    </row>
    <row r="12" spans="1:22" x14ac:dyDescent="0.45">
      <c r="A12" s="27" t="s">
        <v>31</v>
      </c>
      <c r="B12" s="27" t="s">
        <v>44</v>
      </c>
      <c r="C12" s="28" t="s">
        <v>45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76817</v>
      </c>
      <c r="K12" s="32">
        <v>5614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82431</v>
      </c>
    </row>
    <row r="13" spans="1:22" x14ac:dyDescent="0.45">
      <c r="A13" s="27" t="s">
        <v>31</v>
      </c>
      <c r="B13" s="27" t="s">
        <v>46</v>
      </c>
      <c r="C13" s="28" t="s">
        <v>47</v>
      </c>
      <c r="D13" s="28">
        <v>2024</v>
      </c>
      <c r="E13" s="29" t="s">
        <v>34</v>
      </c>
      <c r="F13" s="30">
        <v>0</v>
      </c>
      <c r="G13" s="31">
        <v>0</v>
      </c>
      <c r="H13" s="31">
        <v>52945</v>
      </c>
      <c r="I13" s="31">
        <v>45457</v>
      </c>
      <c r="J13" s="31">
        <v>0</v>
      </c>
      <c r="K13" s="32">
        <v>7437</v>
      </c>
      <c r="L13" s="33" t="s">
        <v>36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105839</v>
      </c>
    </row>
    <row r="14" spans="1:22" x14ac:dyDescent="0.45">
      <c r="A14" s="27" t="s">
        <v>31</v>
      </c>
      <c r="B14" s="27" t="s">
        <v>48</v>
      </c>
      <c r="C14" s="28" t="s">
        <v>49</v>
      </c>
      <c r="D14" s="28">
        <v>2024</v>
      </c>
      <c r="E14" s="29" t="s">
        <v>34</v>
      </c>
      <c r="F14" s="30">
        <v>0</v>
      </c>
      <c r="G14" s="31">
        <v>0</v>
      </c>
      <c r="H14" s="31">
        <v>37847</v>
      </c>
      <c r="I14" s="31">
        <v>42460</v>
      </c>
      <c r="J14" s="31">
        <v>0</v>
      </c>
      <c r="K14" s="32">
        <v>4664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84971</v>
      </c>
    </row>
    <row r="15" spans="1:22" x14ac:dyDescent="0.45">
      <c r="A15" s="27" t="s">
        <v>31</v>
      </c>
      <c r="B15" s="27" t="s">
        <v>50</v>
      </c>
      <c r="C15" s="28" t="s">
        <v>51</v>
      </c>
      <c r="D15" s="28">
        <v>2024</v>
      </c>
      <c r="E15" s="29" t="s">
        <v>34</v>
      </c>
      <c r="F15" s="30">
        <v>0</v>
      </c>
      <c r="G15" s="31">
        <v>195000</v>
      </c>
      <c r="H15" s="31">
        <v>0</v>
      </c>
      <c r="I15" s="31">
        <v>0</v>
      </c>
      <c r="J15" s="31">
        <v>0</v>
      </c>
      <c r="K15" s="32">
        <v>9835</v>
      </c>
      <c r="L15" s="33" t="s">
        <v>52</v>
      </c>
      <c r="M15" s="34">
        <v>0</v>
      </c>
      <c r="N15" s="34">
        <v>0</v>
      </c>
      <c r="O15" s="34">
        <v>3</v>
      </c>
      <c r="P15" s="34">
        <v>11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14</v>
      </c>
      <c r="V15" s="36">
        <f t="shared" si="1"/>
        <v>204835</v>
      </c>
    </row>
    <row r="16" spans="1:22" x14ac:dyDescent="0.45">
      <c r="A16" s="27" t="s">
        <v>31</v>
      </c>
      <c r="B16" s="27" t="s">
        <v>53</v>
      </c>
      <c r="C16" s="28" t="s">
        <v>54</v>
      </c>
      <c r="D16" s="28">
        <v>2024</v>
      </c>
      <c r="E16" s="29" t="s">
        <v>34</v>
      </c>
      <c r="F16" s="30">
        <v>0</v>
      </c>
      <c r="G16" s="31">
        <v>0</v>
      </c>
      <c r="H16" s="31">
        <v>0</v>
      </c>
      <c r="I16" s="31">
        <v>109214</v>
      </c>
      <c r="J16" s="31">
        <v>0</v>
      </c>
      <c r="K16" s="32">
        <v>5483</v>
      </c>
      <c r="L16" s="33" t="s">
        <v>36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114697</v>
      </c>
    </row>
    <row r="17" spans="1:22" x14ac:dyDescent="0.45">
      <c r="A17" s="27" t="s">
        <v>31</v>
      </c>
      <c r="B17" s="27" t="s">
        <v>55</v>
      </c>
      <c r="C17" s="28" t="s">
        <v>56</v>
      </c>
      <c r="D17" s="28">
        <v>2024</v>
      </c>
      <c r="E17" s="29" t="s">
        <v>43</v>
      </c>
      <c r="F17" s="30">
        <v>0</v>
      </c>
      <c r="G17" s="31">
        <v>0</v>
      </c>
      <c r="H17" s="31">
        <v>0</v>
      </c>
      <c r="I17" s="31">
        <v>20000</v>
      </c>
      <c r="J17" s="31">
        <v>0</v>
      </c>
      <c r="K17" s="32">
        <v>1400</v>
      </c>
      <c r="L17" s="33" t="s">
        <v>36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21400</v>
      </c>
    </row>
    <row r="18" spans="1:22" x14ac:dyDescent="0.45">
      <c r="A18" s="27" t="s">
        <v>31</v>
      </c>
      <c r="B18" s="27" t="s">
        <v>57</v>
      </c>
      <c r="C18" s="28" t="s">
        <v>58</v>
      </c>
      <c r="D18" s="28">
        <v>2024</v>
      </c>
      <c r="E18" s="29" t="s">
        <v>34</v>
      </c>
      <c r="F18" s="30">
        <v>0</v>
      </c>
      <c r="G18" s="31">
        <v>728676</v>
      </c>
      <c r="H18" s="31">
        <v>116962</v>
      </c>
      <c r="I18" s="31">
        <v>0</v>
      </c>
      <c r="J18" s="31">
        <v>0</v>
      </c>
      <c r="K18" s="32">
        <v>42519</v>
      </c>
      <c r="L18" s="33" t="s">
        <v>35</v>
      </c>
      <c r="M18" s="34">
        <v>0</v>
      </c>
      <c r="N18" s="34">
        <v>0</v>
      </c>
      <c r="O18" s="34">
        <v>24</v>
      </c>
      <c r="P18" s="34">
        <v>31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55</v>
      </c>
      <c r="V18" s="36">
        <f t="shared" si="1"/>
        <v>888157</v>
      </c>
    </row>
    <row r="19" spans="1:22" x14ac:dyDescent="0.45">
      <c r="A19" s="27" t="s">
        <v>31</v>
      </c>
      <c r="B19" s="27" t="s">
        <v>59</v>
      </c>
      <c r="C19" s="28" t="s">
        <v>60</v>
      </c>
      <c r="D19" s="28">
        <v>2024</v>
      </c>
      <c r="E19" s="29" t="s">
        <v>34</v>
      </c>
      <c r="F19" s="30">
        <v>0</v>
      </c>
      <c r="G19" s="31">
        <v>701856</v>
      </c>
      <c r="H19" s="31">
        <v>274405</v>
      </c>
      <c r="I19" s="31">
        <v>0</v>
      </c>
      <c r="J19" s="31">
        <v>4540</v>
      </c>
      <c r="K19" s="32">
        <v>58541</v>
      </c>
      <c r="L19" s="33" t="s">
        <v>52</v>
      </c>
      <c r="M19" s="34">
        <v>0</v>
      </c>
      <c r="N19" s="34">
        <v>0</v>
      </c>
      <c r="O19" s="34">
        <v>8</v>
      </c>
      <c r="P19" s="34">
        <v>32</v>
      </c>
      <c r="Q19" s="34">
        <v>8</v>
      </c>
      <c r="R19" s="34">
        <v>0</v>
      </c>
      <c r="S19" s="34">
        <v>0</v>
      </c>
      <c r="T19" s="34">
        <v>0</v>
      </c>
      <c r="U19" s="35">
        <f t="shared" si="0"/>
        <v>48</v>
      </c>
      <c r="V19" s="36">
        <f t="shared" si="1"/>
        <v>1039342</v>
      </c>
    </row>
    <row r="20" spans="1:22" x14ac:dyDescent="0.45">
      <c r="A20" s="27" t="s">
        <v>31</v>
      </c>
      <c r="B20" s="27" t="s">
        <v>61</v>
      </c>
      <c r="C20" s="28" t="s">
        <v>62</v>
      </c>
      <c r="D20" s="28">
        <v>2024</v>
      </c>
      <c r="E20" s="29" t="s">
        <v>34</v>
      </c>
      <c r="F20" s="30">
        <v>66109</v>
      </c>
      <c r="G20" s="31">
        <v>0</v>
      </c>
      <c r="H20" s="31">
        <v>24081</v>
      </c>
      <c r="I20" s="31">
        <v>22625</v>
      </c>
      <c r="J20" s="31">
        <v>0</v>
      </c>
      <c r="K20" s="32">
        <v>5598</v>
      </c>
      <c r="L20" s="33" t="s">
        <v>36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118413</v>
      </c>
    </row>
    <row r="21" spans="1:22" x14ac:dyDescent="0.45">
      <c r="A21" s="27" t="s">
        <v>31</v>
      </c>
      <c r="B21" s="27" t="s">
        <v>63</v>
      </c>
      <c r="C21" s="28" t="s">
        <v>64</v>
      </c>
      <c r="D21" s="28">
        <v>2024</v>
      </c>
      <c r="E21" s="29" t="s">
        <v>34</v>
      </c>
      <c r="F21" s="30">
        <v>0</v>
      </c>
      <c r="G21" s="31">
        <v>57480</v>
      </c>
      <c r="H21" s="31">
        <v>3900</v>
      </c>
      <c r="I21" s="31">
        <v>0</v>
      </c>
      <c r="J21" s="31">
        <v>0</v>
      </c>
      <c r="K21" s="32">
        <v>2995</v>
      </c>
      <c r="L21" s="33" t="s">
        <v>35</v>
      </c>
      <c r="M21" s="34">
        <v>0</v>
      </c>
      <c r="N21" s="34">
        <v>0</v>
      </c>
      <c r="O21" s="34">
        <v>5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5</v>
      </c>
      <c r="V21" s="36">
        <f t="shared" si="1"/>
        <v>64375</v>
      </c>
    </row>
    <row r="22" spans="1:22" x14ac:dyDescent="0.45">
      <c r="A22" s="27" t="s">
        <v>31</v>
      </c>
      <c r="B22" s="27" t="s">
        <v>65</v>
      </c>
      <c r="C22" s="28" t="s">
        <v>66</v>
      </c>
      <c r="D22" s="28">
        <v>2024</v>
      </c>
      <c r="E22" s="29" t="s">
        <v>34</v>
      </c>
      <c r="F22" s="30">
        <v>0</v>
      </c>
      <c r="G22" s="31">
        <v>295212</v>
      </c>
      <c r="H22" s="31">
        <v>14794</v>
      </c>
      <c r="I22" s="31">
        <v>0</v>
      </c>
      <c r="J22" s="31">
        <v>0</v>
      </c>
      <c r="K22" s="32">
        <v>0</v>
      </c>
      <c r="L22" s="33" t="s">
        <v>52</v>
      </c>
      <c r="M22" s="34">
        <v>0</v>
      </c>
      <c r="N22" s="34">
        <v>0</v>
      </c>
      <c r="O22" s="34">
        <v>13</v>
      </c>
      <c r="P22" s="34">
        <v>6</v>
      </c>
      <c r="Q22" s="34">
        <v>3</v>
      </c>
      <c r="R22" s="34">
        <v>0</v>
      </c>
      <c r="S22" s="34">
        <v>0</v>
      </c>
      <c r="T22" s="34">
        <v>0</v>
      </c>
      <c r="U22" s="35">
        <f t="shared" si="0"/>
        <v>22</v>
      </c>
      <c r="V22" s="36">
        <f t="shared" si="1"/>
        <v>310006</v>
      </c>
    </row>
    <row r="23" spans="1:22" x14ac:dyDescent="0.45">
      <c r="A23" s="27" t="s">
        <v>31</v>
      </c>
      <c r="B23" s="27" t="s">
        <v>67</v>
      </c>
      <c r="C23" s="28" t="s">
        <v>68</v>
      </c>
      <c r="D23" s="28">
        <v>2024</v>
      </c>
      <c r="E23" s="29" t="s">
        <v>34</v>
      </c>
      <c r="F23" s="30">
        <v>93396</v>
      </c>
      <c r="G23" s="31">
        <v>0</v>
      </c>
      <c r="H23" s="31">
        <v>0</v>
      </c>
      <c r="I23" s="31">
        <v>0</v>
      </c>
      <c r="J23" s="31">
        <v>0</v>
      </c>
      <c r="K23" s="32">
        <v>4312</v>
      </c>
      <c r="L23" s="33" t="s">
        <v>36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97708</v>
      </c>
    </row>
    <row r="24" spans="1:22" x14ac:dyDescent="0.45">
      <c r="A24" s="27" t="s">
        <v>31</v>
      </c>
      <c r="B24" s="27" t="s">
        <v>69</v>
      </c>
      <c r="C24" s="28" t="s">
        <v>70</v>
      </c>
      <c r="D24" s="28">
        <v>2024</v>
      </c>
      <c r="E24" s="29" t="s">
        <v>34</v>
      </c>
      <c r="F24" s="30">
        <v>0</v>
      </c>
      <c r="G24" s="31">
        <v>546336</v>
      </c>
      <c r="H24" s="31">
        <v>16944</v>
      </c>
      <c r="I24" s="31">
        <v>0</v>
      </c>
      <c r="J24" s="31">
        <v>0</v>
      </c>
      <c r="K24" s="32">
        <v>33852</v>
      </c>
      <c r="L24" s="33" t="s">
        <v>35</v>
      </c>
      <c r="M24" s="34">
        <v>0</v>
      </c>
      <c r="N24" s="34">
        <v>0</v>
      </c>
      <c r="O24" s="34">
        <v>30</v>
      </c>
      <c r="P24" s="34">
        <v>6</v>
      </c>
      <c r="Q24" s="34">
        <v>6</v>
      </c>
      <c r="R24" s="34">
        <v>0</v>
      </c>
      <c r="S24" s="34">
        <v>0</v>
      </c>
      <c r="T24" s="34">
        <v>0</v>
      </c>
      <c r="U24" s="35">
        <f t="shared" si="0"/>
        <v>42</v>
      </c>
      <c r="V24" s="36">
        <f t="shared" si="1"/>
        <v>597132</v>
      </c>
    </row>
    <row r="25" spans="1:22" x14ac:dyDescent="0.45">
      <c r="A25" s="27" t="s">
        <v>31</v>
      </c>
      <c r="B25" s="27" t="s">
        <v>71</v>
      </c>
      <c r="C25" s="28" t="s">
        <v>72</v>
      </c>
      <c r="D25" s="28">
        <v>2024</v>
      </c>
      <c r="E25" s="29" t="s">
        <v>43</v>
      </c>
      <c r="F25" s="30">
        <v>0</v>
      </c>
      <c r="G25" s="31">
        <v>0</v>
      </c>
      <c r="H25" s="31">
        <v>0</v>
      </c>
      <c r="I25" s="31">
        <v>101579</v>
      </c>
      <c r="J25" s="31">
        <v>0</v>
      </c>
      <c r="K25" s="32">
        <v>7110</v>
      </c>
      <c r="L25" s="33" t="s">
        <v>36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108689</v>
      </c>
    </row>
    <row r="26" spans="1:22" x14ac:dyDescent="0.45">
      <c r="A26" s="27" t="s">
        <v>31</v>
      </c>
      <c r="B26" s="27" t="s">
        <v>73</v>
      </c>
      <c r="C26" s="28" t="s">
        <v>74</v>
      </c>
      <c r="D26" s="28">
        <v>2024</v>
      </c>
      <c r="E26" s="29" t="s">
        <v>34</v>
      </c>
      <c r="F26" s="30">
        <v>0</v>
      </c>
      <c r="G26" s="31">
        <v>339192</v>
      </c>
      <c r="H26" s="31">
        <v>32184</v>
      </c>
      <c r="I26" s="31">
        <v>0</v>
      </c>
      <c r="J26" s="31">
        <v>0</v>
      </c>
      <c r="K26" s="32">
        <v>18232</v>
      </c>
      <c r="L26" s="33" t="s">
        <v>35</v>
      </c>
      <c r="M26" s="34">
        <v>0</v>
      </c>
      <c r="N26" s="34">
        <v>0</v>
      </c>
      <c r="O26" s="34">
        <v>28</v>
      </c>
      <c r="P26" s="34">
        <v>2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30</v>
      </c>
      <c r="V26" s="36">
        <f t="shared" si="1"/>
        <v>389608</v>
      </c>
    </row>
    <row r="27" spans="1:22" x14ac:dyDescent="0.45">
      <c r="A27" s="27" t="s">
        <v>31</v>
      </c>
      <c r="B27" s="27" t="s">
        <v>75</v>
      </c>
      <c r="C27" s="28" t="s">
        <v>76</v>
      </c>
      <c r="D27" s="28">
        <v>2024</v>
      </c>
      <c r="E27" s="29" t="s">
        <v>34</v>
      </c>
      <c r="F27" s="30">
        <v>0</v>
      </c>
      <c r="G27" s="31">
        <v>278964</v>
      </c>
      <c r="H27" s="31">
        <v>44756</v>
      </c>
      <c r="I27" s="31">
        <v>0</v>
      </c>
      <c r="J27" s="31">
        <v>0</v>
      </c>
      <c r="K27" s="32">
        <v>26735</v>
      </c>
      <c r="L27" s="33" t="s">
        <v>35</v>
      </c>
      <c r="M27" s="34">
        <v>0</v>
      </c>
      <c r="N27" s="34">
        <v>0</v>
      </c>
      <c r="O27" s="34">
        <v>15</v>
      </c>
      <c r="P27" s="34">
        <v>8</v>
      </c>
      <c r="Q27" s="34">
        <v>2</v>
      </c>
      <c r="R27" s="34">
        <v>0</v>
      </c>
      <c r="S27" s="34">
        <v>0</v>
      </c>
      <c r="T27" s="34">
        <v>0</v>
      </c>
      <c r="U27" s="35">
        <f t="shared" si="0"/>
        <v>25</v>
      </c>
      <c r="V27" s="36">
        <f t="shared" si="1"/>
        <v>350455</v>
      </c>
    </row>
    <row r="28" spans="1:22" x14ac:dyDescent="0.45">
      <c r="A28" s="27" t="s">
        <v>31</v>
      </c>
      <c r="B28" s="27" t="s">
        <v>77</v>
      </c>
      <c r="C28" s="28" t="s">
        <v>78</v>
      </c>
      <c r="D28" s="28">
        <v>2024</v>
      </c>
      <c r="E28" s="29" t="s">
        <v>34</v>
      </c>
      <c r="F28" s="30">
        <v>0</v>
      </c>
      <c r="G28" s="31">
        <v>158856</v>
      </c>
      <c r="H28" s="31">
        <v>28530</v>
      </c>
      <c r="I28" s="31">
        <v>0</v>
      </c>
      <c r="J28" s="31">
        <v>0</v>
      </c>
      <c r="K28" s="32">
        <v>10009</v>
      </c>
      <c r="L28" s="33" t="s">
        <v>35</v>
      </c>
      <c r="M28" s="34">
        <v>0</v>
      </c>
      <c r="N28" s="34">
        <v>0</v>
      </c>
      <c r="O28" s="34">
        <v>5</v>
      </c>
      <c r="P28" s="34">
        <v>3</v>
      </c>
      <c r="Q28" s="34">
        <v>4</v>
      </c>
      <c r="R28" s="34">
        <v>1</v>
      </c>
      <c r="S28" s="34">
        <v>1</v>
      </c>
      <c r="T28" s="34">
        <v>0</v>
      </c>
      <c r="U28" s="35">
        <f t="shared" si="0"/>
        <v>14</v>
      </c>
      <c r="V28" s="36">
        <f t="shared" si="1"/>
        <v>197395</v>
      </c>
    </row>
    <row r="29" spans="1:22" x14ac:dyDescent="0.45">
      <c r="A29" s="27" t="s">
        <v>31</v>
      </c>
      <c r="B29" s="27" t="s">
        <v>79</v>
      </c>
      <c r="C29" s="28" t="s">
        <v>80</v>
      </c>
      <c r="D29" s="28">
        <v>2024</v>
      </c>
      <c r="E29" s="29" t="s">
        <v>81</v>
      </c>
      <c r="F29" s="30">
        <v>0</v>
      </c>
      <c r="G29" s="31">
        <v>0</v>
      </c>
      <c r="H29" s="31">
        <v>73182</v>
      </c>
      <c r="I29" s="31">
        <v>0</v>
      </c>
      <c r="J29" s="31">
        <v>0</v>
      </c>
      <c r="K29" s="32">
        <v>3000</v>
      </c>
      <c r="L29" s="33" t="s">
        <v>36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76182</v>
      </c>
    </row>
    <row r="30" spans="1:22" x14ac:dyDescent="0.45">
      <c r="A30" s="27" t="s">
        <v>31</v>
      </c>
      <c r="B30" s="27" t="s">
        <v>82</v>
      </c>
      <c r="C30" s="28" t="s">
        <v>83</v>
      </c>
      <c r="D30" s="28">
        <v>2024</v>
      </c>
      <c r="E30" s="29" t="s">
        <v>34</v>
      </c>
      <c r="F30" s="30">
        <v>0</v>
      </c>
      <c r="G30" s="31">
        <v>282756</v>
      </c>
      <c r="H30" s="31">
        <v>19020</v>
      </c>
      <c r="I30" s="31">
        <v>0</v>
      </c>
      <c r="J30" s="31">
        <v>0</v>
      </c>
      <c r="K30" s="32">
        <v>15719</v>
      </c>
      <c r="L30" s="33" t="s">
        <v>52</v>
      </c>
      <c r="M30" s="34">
        <v>0</v>
      </c>
      <c r="N30" s="34">
        <v>12</v>
      </c>
      <c r="O30" s="34">
        <v>13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25</v>
      </c>
      <c r="V30" s="36">
        <f t="shared" si="1"/>
        <v>317495</v>
      </c>
    </row>
    <row r="31" spans="1:22" x14ac:dyDescent="0.45">
      <c r="A31" s="27" t="s">
        <v>31</v>
      </c>
      <c r="B31" s="27" t="s">
        <v>84</v>
      </c>
      <c r="C31" s="28" t="s">
        <v>85</v>
      </c>
      <c r="D31" s="28">
        <v>2024</v>
      </c>
      <c r="E31" s="29" t="s">
        <v>34</v>
      </c>
      <c r="F31" s="30">
        <v>0</v>
      </c>
      <c r="G31" s="31">
        <v>363972</v>
      </c>
      <c r="H31" s="31">
        <v>72290</v>
      </c>
      <c r="I31" s="31">
        <v>0</v>
      </c>
      <c r="J31" s="31">
        <v>0</v>
      </c>
      <c r="K31" s="32">
        <v>25302</v>
      </c>
      <c r="L31" s="33" t="s">
        <v>52</v>
      </c>
      <c r="M31" s="34">
        <v>0</v>
      </c>
      <c r="N31" s="34">
        <v>0</v>
      </c>
      <c r="O31" s="34">
        <v>20</v>
      </c>
      <c r="P31" s="34">
        <v>5</v>
      </c>
      <c r="Q31" s="34">
        <v>3</v>
      </c>
      <c r="R31" s="34">
        <v>0</v>
      </c>
      <c r="S31" s="34">
        <v>0</v>
      </c>
      <c r="T31" s="34">
        <v>0</v>
      </c>
      <c r="U31" s="35">
        <f t="shared" si="0"/>
        <v>28</v>
      </c>
      <c r="V31" s="36">
        <f t="shared" si="1"/>
        <v>461564</v>
      </c>
    </row>
    <row r="32" spans="1:22" x14ac:dyDescent="0.45">
      <c r="A32" s="27" t="s">
        <v>31</v>
      </c>
      <c r="B32" s="27" t="s">
        <v>86</v>
      </c>
      <c r="C32" s="28" t="s">
        <v>87</v>
      </c>
      <c r="D32" s="28">
        <v>2024</v>
      </c>
      <c r="E32" s="29" t="s">
        <v>34</v>
      </c>
      <c r="F32" s="30">
        <v>0</v>
      </c>
      <c r="G32" s="31">
        <v>168624</v>
      </c>
      <c r="H32" s="31">
        <v>24898</v>
      </c>
      <c r="I32" s="31">
        <v>0</v>
      </c>
      <c r="J32" s="31">
        <v>0</v>
      </c>
      <c r="K32" s="32">
        <v>12437</v>
      </c>
      <c r="L32" s="33" t="s">
        <v>52</v>
      </c>
      <c r="M32" s="34">
        <v>0</v>
      </c>
      <c r="N32" s="34">
        <v>0</v>
      </c>
      <c r="O32" s="34">
        <v>2</v>
      </c>
      <c r="P32" s="34">
        <v>10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12</v>
      </c>
      <c r="V32" s="36">
        <f t="shared" si="1"/>
        <v>205959</v>
      </c>
    </row>
    <row r="33" spans="1:22" x14ac:dyDescent="0.45">
      <c r="A33" s="27" t="s">
        <v>31</v>
      </c>
      <c r="B33" s="27" t="s">
        <v>88</v>
      </c>
      <c r="C33" s="28" t="s">
        <v>89</v>
      </c>
      <c r="D33" s="28">
        <v>2024</v>
      </c>
      <c r="E33" s="29" t="s">
        <v>34</v>
      </c>
      <c r="F33" s="30">
        <v>0</v>
      </c>
      <c r="G33" s="31">
        <v>95136</v>
      </c>
      <c r="H33" s="31">
        <v>19750</v>
      </c>
      <c r="I33" s="31">
        <v>0</v>
      </c>
      <c r="J33" s="31">
        <v>0</v>
      </c>
      <c r="K33" s="32">
        <v>0</v>
      </c>
      <c r="L33" s="33" t="s">
        <v>52</v>
      </c>
      <c r="M33" s="34">
        <v>0</v>
      </c>
      <c r="N33" s="34">
        <v>0</v>
      </c>
      <c r="O33" s="34">
        <v>8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5">
        <f t="shared" si="0"/>
        <v>8</v>
      </c>
      <c r="V33" s="36">
        <f t="shared" si="1"/>
        <v>114886</v>
      </c>
    </row>
    <row r="34" spans="1:22" x14ac:dyDescent="0.45">
      <c r="A34" s="27" t="s">
        <v>31</v>
      </c>
      <c r="B34" s="27" t="s">
        <v>90</v>
      </c>
      <c r="C34" s="28" t="s">
        <v>91</v>
      </c>
      <c r="D34" s="28">
        <v>2024</v>
      </c>
      <c r="E34" s="29" t="s">
        <v>34</v>
      </c>
      <c r="F34" s="30">
        <v>0</v>
      </c>
      <c r="G34" s="31">
        <v>61416</v>
      </c>
      <c r="H34" s="31">
        <v>10732</v>
      </c>
      <c r="I34" s="31">
        <v>0</v>
      </c>
      <c r="J34" s="31">
        <v>0</v>
      </c>
      <c r="K34" s="32">
        <v>2000</v>
      </c>
      <c r="L34" s="33" t="s">
        <v>52</v>
      </c>
      <c r="M34" s="34">
        <v>1</v>
      </c>
      <c r="N34" s="34">
        <v>5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5">
        <f t="shared" si="0"/>
        <v>6</v>
      </c>
      <c r="V34" s="36">
        <f t="shared" si="1"/>
        <v>74148</v>
      </c>
    </row>
    <row r="35" spans="1:22" x14ac:dyDescent="0.45">
      <c r="A35" s="27" t="s">
        <v>31</v>
      </c>
      <c r="B35" s="27" t="s">
        <v>92</v>
      </c>
      <c r="C35" s="28" t="s">
        <v>93</v>
      </c>
      <c r="D35" s="28">
        <v>2024</v>
      </c>
      <c r="E35" s="29" t="s">
        <v>81</v>
      </c>
      <c r="F35" s="30">
        <v>0</v>
      </c>
      <c r="G35" s="31">
        <v>0</v>
      </c>
      <c r="H35" s="31">
        <v>64822</v>
      </c>
      <c r="I35" s="31">
        <v>0</v>
      </c>
      <c r="J35" s="31">
        <v>0</v>
      </c>
      <c r="K35" s="32">
        <v>6401</v>
      </c>
      <c r="L35" s="33" t="s">
        <v>36</v>
      </c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71223</v>
      </c>
    </row>
    <row r="36" spans="1:22" x14ac:dyDescent="0.45">
      <c r="A36" s="27" t="s">
        <v>31</v>
      </c>
      <c r="B36" s="27" t="s">
        <v>94</v>
      </c>
      <c r="C36" s="28" t="s">
        <v>95</v>
      </c>
      <c r="D36" s="28">
        <v>2024</v>
      </c>
      <c r="E36" s="29" t="s">
        <v>96</v>
      </c>
      <c r="F36" s="30">
        <v>0</v>
      </c>
      <c r="G36" s="31">
        <v>95136</v>
      </c>
      <c r="H36" s="31">
        <v>62230</v>
      </c>
      <c r="I36" s="31">
        <v>100000</v>
      </c>
      <c r="J36" s="31">
        <v>0</v>
      </c>
      <c r="K36" s="32">
        <v>12634</v>
      </c>
      <c r="L36" s="33" t="s">
        <v>52</v>
      </c>
      <c r="M36" s="34">
        <v>0</v>
      </c>
      <c r="N36" s="34">
        <v>0</v>
      </c>
      <c r="O36" s="34">
        <v>8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5">
        <f t="shared" si="0"/>
        <v>8</v>
      </c>
      <c r="V36" s="36">
        <f t="shared" si="1"/>
        <v>270000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45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45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45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45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</sheetData>
  <autoFilter ref="A8:V8" xr:uid="{8546D8CD-5D2F-42F4-836E-DDABB0DE8178}"/>
  <conditionalFormatting sqref="V9:V46">
    <cfRule type="cellIs" dxfId="2" priority="3" operator="lessThan">
      <formula>0</formula>
    </cfRule>
  </conditionalFormatting>
  <conditionalFormatting sqref="V9:V46">
    <cfRule type="expression" dxfId="1" priority="2">
      <formula>#REF!&lt;0</formula>
    </cfRule>
  </conditionalFormatting>
  <conditionalFormatting sqref="D9:D46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46" xr:uid="{1F027A96-57EA-42B9-B2D5-C22D1037DB15}">
      <formula1>"N/A, FMR, Actual Rent"</formula1>
    </dataValidation>
    <dataValidation type="list" allowBlank="1" showInputMessage="1" showErrorMessage="1" sqref="E9:E46" xr:uid="{98A675E4-1CE1-445F-9F57-8D0049972EED}">
      <formula1>"PH, TH, Joint TH &amp; PH-RRH, HMIS, SSO, TRA, PRA, SRA, S+C/SRO"</formula1>
    </dataValidation>
    <dataValidation allowBlank="1" showErrorMessage="1" sqref="A8:V8" xr:uid="{C8EF2FF8-BDC3-4EC7-B9A0-58C23339C3C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2023-05-19T14:10:39Z</dcterms:created>
  <dcterms:modified xsi:type="dcterms:W3CDTF">2023-05-19T14:52:41Z</dcterms:modified>
</cp:coreProperties>
</file>