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B6C723B8-00C1-43D4-B1DD-1843C525A274}" xr6:coauthVersionLast="47" xr6:coauthVersionMax="47" xr10:uidLastSave="{00000000-0000-0000-0000-000000000000}"/>
  <bookViews>
    <workbookView xWindow="735" yWindow="735" windowWidth="19238" windowHeight="11220" xr2:uid="{A9CD7BBC-74DC-4061-87F7-782D900F9884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1" l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<sst xmlns="http://schemas.openxmlformats.org/spreadsheetml/2006/main" count="99" uniqueCount="71">
  <si>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</si>
  <si>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</si>
  <si>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</si>
  <si>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</si>
  <si>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</si>
  <si>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</si>
  <si>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</si>
  <si>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</si>
  <si>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</si>
  <si>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</si>
  <si>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</si>
  <si>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</si>
  <si>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</si>
  <si>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</si>
  <si>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</si>
  <si>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</si>
  <si>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</si>
  <si>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</si>
  <si>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</si>
  <si>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</si>
  <si>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</si>
  <si>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</si>
  <si>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</si>
  <si>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</si>
  <si>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</si>
  <si>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</si>
  <si>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</si>
  <si>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</si>
  <si>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</si>
  <si>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</si>
  <si>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NY-501</t>
  </si>
  <si>
    <t>Catholic Charities of Chemung/Schuyler</t>
  </si>
  <si>
    <t>NY0019L2C012213</t>
  </si>
  <si>
    <t/>
  </si>
  <si>
    <t>Buffalo</t>
  </si>
  <si>
    <t>Elmira/Steuben, Allegany, Livingston, Chemung, Schuyler Counties CoC</t>
  </si>
  <si>
    <t>CARES of NY, Inc.</t>
  </si>
  <si>
    <t>Steuben Churchpeople Against Poverty, Inc</t>
  </si>
  <si>
    <t>Steuben County S+C FY2022</t>
  </si>
  <si>
    <t>NY0021L2C012214</t>
  </si>
  <si>
    <t>PH</t>
  </si>
  <si>
    <t>FMR</t>
  </si>
  <si>
    <t>S+C Permanent Supported Housing</t>
  </si>
  <si>
    <t>NY0022L2C012214</t>
  </si>
  <si>
    <t>Transitional to Permanent Supportive Housing FY 2022</t>
  </si>
  <si>
    <t>NY0025L2C012214</t>
  </si>
  <si>
    <t>TH</t>
  </si>
  <si>
    <t>PSH Consolidated</t>
  </si>
  <si>
    <t>NY0766L2C012209</t>
  </si>
  <si>
    <t>Livingston Supportive Housing FY2022</t>
  </si>
  <si>
    <t>NY0829L2C012209</t>
  </si>
  <si>
    <t>Actual Rent</t>
  </si>
  <si>
    <t>Bonus Permanent Supportive Housing</t>
  </si>
  <si>
    <t>NY0830L2C012209</t>
  </si>
  <si>
    <t>Chances and Changes, Inc</t>
  </si>
  <si>
    <t>C and C PSH</t>
  </si>
  <si>
    <t>NY0831L2C012208</t>
  </si>
  <si>
    <t>Allegany County Community Opportinities &amp; Rural Development</t>
  </si>
  <si>
    <t>FY2022 RRH Project</t>
  </si>
  <si>
    <t>NY1061L2C012206</t>
  </si>
  <si>
    <t>RR Consolidated</t>
  </si>
  <si>
    <t>NY1064L2C012206</t>
  </si>
  <si>
    <t>The Salvation Army, a New York Corporation</t>
  </si>
  <si>
    <t>Elmira Salvation Army POH Rapid Rehousing</t>
  </si>
  <si>
    <t>NY1193D2C012204</t>
  </si>
  <si>
    <t>DV Bonus Renewal</t>
  </si>
  <si>
    <t>NY1340D2C012201</t>
  </si>
  <si>
    <t>Joint TH &amp; PH-RRH</t>
  </si>
  <si>
    <t>Coordinated Entry Support</t>
  </si>
  <si>
    <t>NY1421L2C012200</t>
  </si>
  <si>
    <t>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</si>
</sst>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0CA36-497E-4362-8474-7C9A6339A205}">
  <sheetPr codeName="Sheet250">
    <pageSetUpPr fitToPage="1"/>
  </sheetPr>
  <dimension ref="A1:DG31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34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35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36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2111089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17</v>
      </c>
      <c r="C9" s="28" t="s">
        <v>32</v>
      </c>
      <c r="D9" s="28">
        <v>2024</v>
      </c>
      <c r="E9" s="29" t="s">
        <v>17</v>
      </c>
      <c r="F9" s="30">
        <v>0</v>
      </c>
      <c r="G9" s="31">
        <v>0</v>
      </c>
      <c r="H9" s="31">
        <v>0</v>
      </c>
      <c r="I9" s="31">
        <v>0</v>
      </c>
      <c r="J9" s="31">
        <v>93513</v>
      </c>
      <c r="K9" s="32">
        <v>6545</v>
      </c>
      <c r="L9" s="33" t="s">
        <v>33</v>
      </c>
      <c r="M9" s="34"/>
      <c r="N9" s="34"/>
      <c r="O9" s="34"/>
      <c r="P9" s="34"/>
      <c r="Q9" s="34"/>
      <c r="R9" s="34"/>
      <c r="S9" s="34"/>
      <c r="T9" s="34"/>
      <c r="U9" s="35">
        <f t="shared" ref="U9:U31" si="0">SUM(M9:T9)</f>
        <v>0</v>
      </c>
      <c r="V9" s="36">
        <f t="shared" ref="V9:V31" si="1">SUM(F9:K9)</f>
        <v>100058</v>
      </c>
    </row>
    <row r="10" spans="1:22" x14ac:dyDescent="0.45">
      <c r="A10" s="27" t="s">
        <v>37</v>
      </c>
      <c r="B10" s="27" t="s">
        <v>38</v>
      </c>
      <c r="C10" s="28" t="s">
        <v>39</v>
      </c>
      <c r="D10" s="28">
        <v>2024</v>
      </c>
      <c r="E10" s="29" t="s">
        <v>40</v>
      </c>
      <c r="F10" s="30">
        <v>0</v>
      </c>
      <c r="G10" s="31">
        <v>434136</v>
      </c>
      <c r="H10" s="31">
        <v>0</v>
      </c>
      <c r="I10" s="31">
        <v>0</v>
      </c>
      <c r="J10" s="31">
        <v>0</v>
      </c>
      <c r="K10" s="32">
        <v>698</v>
      </c>
      <c r="L10" s="33" t="s">
        <v>41</v>
      </c>
      <c r="M10" s="34">
        <v>0</v>
      </c>
      <c r="N10" s="34">
        <v>0</v>
      </c>
      <c r="O10" s="34">
        <v>31</v>
      </c>
      <c r="P10" s="34">
        <v>6</v>
      </c>
      <c r="Q10" s="34">
        <v>11</v>
      </c>
      <c r="R10" s="34">
        <v>0</v>
      </c>
      <c r="S10" s="34">
        <v>0</v>
      </c>
      <c r="T10" s="34">
        <v>0</v>
      </c>
      <c r="U10" s="35">
        <f t="shared" si="0"/>
        <v>48</v>
      </c>
      <c r="V10" s="36">
        <f t="shared" si="1"/>
        <v>434834</v>
      </c>
    </row>
    <row r="11" spans="1:22" x14ac:dyDescent="0.45">
      <c r="A11" s="27" t="s">
        <v>31</v>
      </c>
      <c r="B11" s="27" t="s">
        <v>42</v>
      </c>
      <c r="C11" s="28" t="s">
        <v>43</v>
      </c>
      <c r="D11" s="28">
        <v>2024</v>
      </c>
      <c r="E11" s="29" t="s">
        <v>40</v>
      </c>
      <c r="F11" s="30">
        <v>0</v>
      </c>
      <c r="G11" s="31">
        <v>280368</v>
      </c>
      <c r="H11" s="31">
        <v>0</v>
      </c>
      <c r="I11" s="31">
        <v>0</v>
      </c>
      <c r="J11" s="31">
        <v>0</v>
      </c>
      <c r="K11" s="32">
        <v>12588</v>
      </c>
      <c r="L11" s="33" t="s">
        <v>41</v>
      </c>
      <c r="M11" s="34">
        <v>0</v>
      </c>
      <c r="N11" s="34">
        <v>0</v>
      </c>
      <c r="O11" s="34">
        <v>15</v>
      </c>
      <c r="P11" s="34">
        <v>9</v>
      </c>
      <c r="Q11" s="34">
        <v>3</v>
      </c>
      <c r="R11" s="34">
        <v>0</v>
      </c>
      <c r="S11" s="34">
        <v>0</v>
      </c>
      <c r="T11" s="34">
        <v>0</v>
      </c>
      <c r="U11" s="35">
        <f t="shared" si="0"/>
        <v>27</v>
      </c>
      <c r="V11" s="36">
        <f t="shared" si="1"/>
        <v>292956</v>
      </c>
    </row>
    <row r="12" spans="1:22" x14ac:dyDescent="0.45">
      <c r="A12" s="27" t="s">
        <v>37</v>
      </c>
      <c r="B12" s="27" t="s">
        <v>44</v>
      </c>
      <c r="C12" s="28" t="s">
        <v>45</v>
      </c>
      <c r="D12" s="28">
        <v>2024</v>
      </c>
      <c r="E12" s="29" t="s">
        <v>46</v>
      </c>
      <c r="F12" s="30">
        <v>44016</v>
      </c>
      <c r="G12" s="31">
        <v>0</v>
      </c>
      <c r="H12" s="31">
        <v>19600</v>
      </c>
      <c r="I12" s="31">
        <v>0</v>
      </c>
      <c r="J12" s="31">
        <v>0</v>
      </c>
      <c r="K12" s="32">
        <v>4033</v>
      </c>
      <c r="L12" s="33" t="s">
        <v>33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67649</v>
      </c>
    </row>
    <row r="13" spans="1:22" x14ac:dyDescent="0.45">
      <c r="A13" s="27" t="s">
        <v>31</v>
      </c>
      <c r="B13" s="27" t="s">
        <v>47</v>
      </c>
      <c r="C13" s="28" t="s">
        <v>48</v>
      </c>
      <c r="D13" s="28">
        <v>2024</v>
      </c>
      <c r="E13" s="29" t="s">
        <v>40</v>
      </c>
      <c r="F13" s="30">
        <v>166620</v>
      </c>
      <c r="G13" s="31">
        <v>0</v>
      </c>
      <c r="H13" s="31">
        <v>70005</v>
      </c>
      <c r="I13" s="31">
        <v>8702</v>
      </c>
      <c r="J13" s="31">
        <v>0</v>
      </c>
      <c r="K13" s="32">
        <v>15297</v>
      </c>
      <c r="L13" s="33" t="s">
        <v>33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260624</v>
      </c>
    </row>
    <row r="14" spans="1:22" x14ac:dyDescent="0.45">
      <c r="A14" s="27" t="s">
        <v>37</v>
      </c>
      <c r="B14" s="27" t="s">
        <v>49</v>
      </c>
      <c r="C14" s="28" t="s">
        <v>50</v>
      </c>
      <c r="D14" s="28">
        <v>2024</v>
      </c>
      <c r="E14" s="29" t="s">
        <v>40</v>
      </c>
      <c r="F14" s="30">
        <v>0</v>
      </c>
      <c r="G14" s="31">
        <v>42504</v>
      </c>
      <c r="H14" s="31">
        <v>9659</v>
      </c>
      <c r="I14" s="31">
        <v>0</v>
      </c>
      <c r="J14" s="31">
        <v>540</v>
      </c>
      <c r="K14" s="32">
        <v>3250</v>
      </c>
      <c r="L14" s="33" t="s">
        <v>51</v>
      </c>
      <c r="M14" s="34">
        <v>0</v>
      </c>
      <c r="N14" s="34">
        <v>0</v>
      </c>
      <c r="O14" s="34">
        <v>7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7</v>
      </c>
      <c r="V14" s="36">
        <f t="shared" si="1"/>
        <v>55953</v>
      </c>
    </row>
    <row r="15" spans="1:22" x14ac:dyDescent="0.45">
      <c r="A15" s="27" t="s">
        <v>31</v>
      </c>
      <c r="B15" s="27" t="s">
        <v>52</v>
      </c>
      <c r="C15" s="28" t="s">
        <v>53</v>
      </c>
      <c r="D15" s="28">
        <v>2024</v>
      </c>
      <c r="E15" s="29" t="s">
        <v>40</v>
      </c>
      <c r="F15" s="30">
        <v>86139</v>
      </c>
      <c r="G15" s="31">
        <v>0</v>
      </c>
      <c r="H15" s="31">
        <v>20595</v>
      </c>
      <c r="I15" s="31">
        <v>4872</v>
      </c>
      <c r="J15" s="31">
        <v>0</v>
      </c>
      <c r="K15" s="32">
        <v>5149</v>
      </c>
      <c r="L15" s="33" t="s">
        <v>33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116755</v>
      </c>
    </row>
    <row r="16" spans="1:22" x14ac:dyDescent="0.45">
      <c r="A16" s="27" t="s">
        <v>54</v>
      </c>
      <c r="B16" s="27" t="s">
        <v>55</v>
      </c>
      <c r="C16" s="28" t="s">
        <v>56</v>
      </c>
      <c r="D16" s="28">
        <v>2024</v>
      </c>
      <c r="E16" s="29" t="s">
        <v>40</v>
      </c>
      <c r="F16" s="30">
        <v>49196</v>
      </c>
      <c r="G16" s="31">
        <v>0</v>
      </c>
      <c r="H16" s="31">
        <v>11069</v>
      </c>
      <c r="I16" s="31">
        <v>0</v>
      </c>
      <c r="J16" s="31">
        <v>3500</v>
      </c>
      <c r="K16" s="32">
        <v>2000</v>
      </c>
      <c r="L16" s="33" t="s">
        <v>33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65765</v>
      </c>
    </row>
    <row r="17" spans="1:22" x14ac:dyDescent="0.45">
      <c r="A17" s="27" t="s">
        <v>57</v>
      </c>
      <c r="B17" s="27" t="s">
        <v>58</v>
      </c>
      <c r="C17" s="28" t="s">
        <v>59</v>
      </c>
      <c r="D17" s="28">
        <v>2024</v>
      </c>
      <c r="E17" s="29" t="s">
        <v>40</v>
      </c>
      <c r="F17" s="30">
        <v>0</v>
      </c>
      <c r="G17" s="31">
        <v>51324</v>
      </c>
      <c r="H17" s="31">
        <v>34201</v>
      </c>
      <c r="I17" s="31">
        <v>0</v>
      </c>
      <c r="J17" s="31">
        <v>2100</v>
      </c>
      <c r="K17" s="32">
        <v>8081</v>
      </c>
      <c r="L17" s="33" t="s">
        <v>41</v>
      </c>
      <c r="M17" s="34">
        <v>0</v>
      </c>
      <c r="N17" s="34">
        <v>0</v>
      </c>
      <c r="O17" s="34">
        <v>1</v>
      </c>
      <c r="P17" s="34">
        <v>1</v>
      </c>
      <c r="Q17" s="34">
        <v>3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95706</v>
      </c>
    </row>
    <row r="18" spans="1:22" x14ac:dyDescent="0.45">
      <c r="A18" s="27" t="s">
        <v>31</v>
      </c>
      <c r="B18" s="27" t="s">
        <v>60</v>
      </c>
      <c r="C18" s="28" t="s">
        <v>61</v>
      </c>
      <c r="D18" s="28">
        <v>2024</v>
      </c>
      <c r="E18" s="29" t="s">
        <v>40</v>
      </c>
      <c r="F18" s="30">
        <v>0</v>
      </c>
      <c r="G18" s="31">
        <v>112740</v>
      </c>
      <c r="H18" s="31">
        <v>43129</v>
      </c>
      <c r="I18" s="31">
        <v>0</v>
      </c>
      <c r="J18" s="31">
        <v>3450</v>
      </c>
      <c r="K18" s="32">
        <v>9888</v>
      </c>
      <c r="L18" s="33" t="s">
        <v>41</v>
      </c>
      <c r="M18" s="34">
        <v>0</v>
      </c>
      <c r="N18" s="34">
        <v>1</v>
      </c>
      <c r="O18" s="34">
        <v>4</v>
      </c>
      <c r="P18" s="34">
        <v>4</v>
      </c>
      <c r="Q18" s="34">
        <v>2</v>
      </c>
      <c r="R18" s="34">
        <v>0</v>
      </c>
      <c r="S18" s="34">
        <v>0</v>
      </c>
      <c r="T18" s="34">
        <v>0</v>
      </c>
      <c r="U18" s="35">
        <f t="shared" si="0"/>
        <v>11</v>
      </c>
      <c r="V18" s="36">
        <f t="shared" si="1"/>
        <v>169207</v>
      </c>
    </row>
    <row r="19" spans="1:22" x14ac:dyDescent="0.45">
      <c r="A19" s="27" t="s">
        <v>62</v>
      </c>
      <c r="B19" s="27" t="s">
        <v>63</v>
      </c>
      <c r="C19" s="28" t="s">
        <v>64</v>
      </c>
      <c r="D19" s="28">
        <v>2024</v>
      </c>
      <c r="E19" s="29" t="s">
        <v>40</v>
      </c>
      <c r="F19" s="30">
        <v>0</v>
      </c>
      <c r="G19" s="31">
        <v>80916</v>
      </c>
      <c r="H19" s="31">
        <v>54089</v>
      </c>
      <c r="I19" s="31">
        <v>0</v>
      </c>
      <c r="J19" s="31">
        <v>0</v>
      </c>
      <c r="K19" s="32">
        <v>12280</v>
      </c>
      <c r="L19" s="33" t="s">
        <v>41</v>
      </c>
      <c r="M19" s="34">
        <v>0</v>
      </c>
      <c r="N19" s="34">
        <v>1</v>
      </c>
      <c r="O19" s="34">
        <v>3</v>
      </c>
      <c r="P19" s="34">
        <v>4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8</v>
      </c>
      <c r="V19" s="36">
        <f t="shared" si="1"/>
        <v>147285</v>
      </c>
    </row>
    <row r="20" spans="1:22" x14ac:dyDescent="0.45">
      <c r="A20" s="27" t="s">
        <v>54</v>
      </c>
      <c r="B20" s="27" t="s">
        <v>65</v>
      </c>
      <c r="C20" s="28" t="s">
        <v>66</v>
      </c>
      <c r="D20" s="28">
        <v>2024</v>
      </c>
      <c r="E20" s="29" t="s">
        <v>67</v>
      </c>
      <c r="F20" s="30">
        <v>197148</v>
      </c>
      <c r="G20" s="31">
        <v>0</v>
      </c>
      <c r="H20" s="31">
        <v>62571</v>
      </c>
      <c r="I20" s="31">
        <v>0</v>
      </c>
      <c r="J20" s="31">
        <v>0</v>
      </c>
      <c r="K20" s="32">
        <v>2000</v>
      </c>
      <c r="L20" s="33" t="s">
        <v>41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0</v>
      </c>
      <c r="V20" s="36">
        <f t="shared" si="1"/>
        <v>261719</v>
      </c>
    </row>
    <row r="21" spans="1:22" x14ac:dyDescent="0.45">
      <c r="A21" s="27" t="s">
        <v>31</v>
      </c>
      <c r="B21" s="27" t="s">
        <v>68</v>
      </c>
      <c r="C21" s="28" t="s">
        <v>69</v>
      </c>
      <c r="D21" s="28">
        <v>2024</v>
      </c>
      <c r="E21" s="29" t="s">
        <v>70</v>
      </c>
      <c r="F21" s="30">
        <v>0</v>
      </c>
      <c r="G21" s="31">
        <v>0</v>
      </c>
      <c r="H21" s="31">
        <v>38708</v>
      </c>
      <c r="I21" s="31">
        <v>0</v>
      </c>
      <c r="J21" s="31">
        <v>0</v>
      </c>
      <c r="K21" s="32">
        <v>3870</v>
      </c>
      <c r="L21" s="33" t="s">
        <v>33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42578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</sheetData>
  <autoFilter ref="A8:V8" xr:uid="{A9A0CA36-497E-4362-8474-7C9A6339A205}"/>
  <conditionalFormatting sqref="V9:V31">
    <cfRule type="cellIs" dxfId="2" priority="3" operator="lessThan">
      <formula>0</formula>
    </cfRule>
  </conditionalFormatting>
  <conditionalFormatting sqref="V9:V31">
    <cfRule type="expression" dxfId="1" priority="2">
      <formula>#REF!&lt;0</formula>
    </cfRule>
  </conditionalFormatting>
  <conditionalFormatting sqref="D9:D31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31" xr:uid="{A2C94FF0-9EDE-4088-BE66-6A456CE6E8BA}">
      <formula1>"N/A, FMR, Actual Rent"</formula1>
    </dataValidation>
    <dataValidation type="list" allowBlank="1" showInputMessage="1" showErrorMessage="1" sqref="E9:E31" xr:uid="{7A7E8850-B161-46B7-B27B-AB6445AD1ED0}">
      <formula1>"PH, TH, Joint TH &amp; PH-RRH, HMIS, SSO, TRA, PRA, SRA, S+C/SRO"</formula1>
    </dataValidation>
    <dataValidation allowBlank="1" showErrorMessage="1" sqref="A8:V8" xr:uid="{15602204-A50D-44B7-8695-5828F947E78E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2023-05-19T14:10:40Z</dcterms:created>
  <dcterms:modified xsi:type="dcterms:W3CDTF">2023-05-19T14:49:50Z</dcterms:modified>
</cp:coreProperties>
</file>