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DD1BDB14-B035-407E-AA40-73E1062D3958}" xr6:coauthVersionLast="47" xr6:coauthVersionMax="47" xr10:uidLastSave="{00000000-0000-0000-0000-000000000000}"/>
  <bookViews>
    <workbookView xWindow="5513" yWindow="5513" windowWidth="33840" windowHeight="18217" xr2:uid="{D7C436D1-2167-4700-9106-11F852A38A82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<sst xmlns="http://schemas.openxmlformats.org/spreadsheetml/2006/main" count="88" uniqueCount="70">
  <si>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</si>
  <si>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</si>
  <si>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</si>
  <si>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</si>
  <si>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</si>
  <si>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</si>
  <si>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</si>
  <si>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</si>
  <si>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</si>
  <si>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</si>
  <si>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</si>
  <si>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</si>
  <si>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</si>
  <si>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</si>
  <si>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</si>
  <si>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</si>
  <si>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</si>
  <si>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</si>
  <si>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</si>
  <si>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</si>
  <si>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</si>
  <si>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</si>
  <si>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</si>
  <si>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</si>
  <si>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</si>
  <si>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</si>
  <si>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</si>
  <si>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</si>
  <si>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</si>
  <si>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</si>
  <si>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NV-502</t>
  </si>
  <si>
    <t>Division of Public and Behavioral Health, Rural Clinics</t>
  </si>
  <si>
    <t>Shelter Plus Care FY2022</t>
  </si>
  <si>
    <t>NV0023L9T022214</t>
  </si>
  <si>
    <t>PH</t>
  </si>
  <si>
    <t>FMR</t>
  </si>
  <si>
    <t>San Francisco</t>
  </si>
  <si>
    <t>Nevada Balance of State CoC</t>
  </si>
  <si>
    <t>Division of Public and Behavioral Health</t>
  </si>
  <si>
    <t>VITALITY CENTER</t>
  </si>
  <si>
    <t>High Desert Housing - Vitality Center</t>
  </si>
  <si>
    <t>NV0045L9T022211</t>
  </si>
  <si>
    <t>Carson City Health &amp; Human Services</t>
  </si>
  <si>
    <t>SPC1</t>
  </si>
  <si>
    <t>NV0057L9T022212</t>
  </si>
  <si>
    <t>Frontier Community Action Agency</t>
  </si>
  <si>
    <t>Humboldt County Permanent Housing</t>
  </si>
  <si>
    <t>NV0065L9T022208</t>
  </si>
  <si>
    <t>Clark County</t>
  </si>
  <si>
    <t>HMIS Rural Nevada 2022</t>
  </si>
  <si>
    <t>NV0096L9T022207</t>
  </si>
  <si>
    <t/>
  </si>
  <si>
    <t xml:space="preserve">Churchill County </t>
  </si>
  <si>
    <t>RRH7</t>
  </si>
  <si>
    <t>NV0101L9T022207</t>
  </si>
  <si>
    <t>Actual Rent</t>
  </si>
  <si>
    <t>Humboldt County Rapid Rehousing Project</t>
  </si>
  <si>
    <t>NV0111L9T022206</t>
  </si>
  <si>
    <t>Nevada Rural Housing Authority</t>
  </si>
  <si>
    <t>Supportive Services Only - Coordinated Entry (SSO-CE)</t>
  </si>
  <si>
    <t>NV0123L9T022205</t>
  </si>
  <si>
    <t>SSO</t>
  </si>
  <si>
    <t>Humboldt County Expansion Grant</t>
  </si>
  <si>
    <t>NV0131L9T022204</t>
  </si>
  <si>
    <t>Joint TH &amp; PH-RRH</t>
  </si>
  <si>
    <t xml:space="preserve">Nye County </t>
  </si>
  <si>
    <t>Nye County Rapid Rehousing Renewal 2023-2024</t>
  </si>
  <si>
    <t>NV0139L9T022203</t>
  </si>
  <si>
    <t>CCHHS GLP</t>
  </si>
  <si>
    <t>NV0153L9T022201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</si>
</sst>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8E01B-63D6-4B2E-BD4C-6286B4E4C089}">
  <sheetPr codeName="Sheet19">
    <pageSetUpPr fitToPage="1"/>
  </sheetPr>
  <dimension ref="A1:V2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790582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164004</v>
      </c>
      <c r="H9" s="31">
        <v>0</v>
      </c>
      <c r="I9" s="31">
        <v>0</v>
      </c>
      <c r="J9" s="31">
        <v>0</v>
      </c>
      <c r="K9" s="32">
        <v>0</v>
      </c>
      <c r="L9" s="33" t="s">
        <v>35</v>
      </c>
      <c r="M9" s="34">
        <v>1</v>
      </c>
      <c r="N9" s="34">
        <v>4</v>
      </c>
      <c r="O9" s="34">
        <v>8</v>
      </c>
      <c r="P9" s="34">
        <v>3</v>
      </c>
      <c r="Q9" s="34">
        <v>0</v>
      </c>
      <c r="R9" s="34">
        <v>0</v>
      </c>
      <c r="S9" s="34">
        <v>0</v>
      </c>
      <c r="T9" s="34">
        <v>0</v>
      </c>
      <c r="U9" s="35">
        <f t="shared" ref="U9:U29" si="0">SUM(M9:T9)</f>
        <v>16</v>
      </c>
      <c r="V9" s="36">
        <f t="shared" ref="V9:V29" si="1">SUM(F9:K9)</f>
        <v>164004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10932</v>
      </c>
      <c r="H10" s="31">
        <v>52163</v>
      </c>
      <c r="I10" s="31">
        <v>21855</v>
      </c>
      <c r="J10" s="31">
        <v>0</v>
      </c>
      <c r="K10" s="32">
        <v>2000</v>
      </c>
      <c r="L10" s="33" t="s">
        <v>35</v>
      </c>
      <c r="M10" s="34">
        <v>0</v>
      </c>
      <c r="N10" s="34">
        <v>0</v>
      </c>
      <c r="O10" s="34">
        <v>1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1</v>
      </c>
      <c r="V10" s="36">
        <f t="shared" si="1"/>
        <v>86950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0</v>
      </c>
      <c r="G11" s="31">
        <v>52992</v>
      </c>
      <c r="H11" s="31">
        <v>0</v>
      </c>
      <c r="I11" s="31">
        <v>0</v>
      </c>
      <c r="J11" s="31">
        <v>0</v>
      </c>
      <c r="K11" s="32">
        <v>3320</v>
      </c>
      <c r="L11" s="33" t="s">
        <v>35</v>
      </c>
      <c r="M11" s="34">
        <v>8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8</v>
      </c>
      <c r="V11" s="36">
        <f t="shared" si="1"/>
        <v>56312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2024</v>
      </c>
      <c r="E12" s="29" t="s">
        <v>34</v>
      </c>
      <c r="F12" s="30">
        <v>30421</v>
      </c>
      <c r="G12" s="31">
        <v>0</v>
      </c>
      <c r="H12" s="31">
        <v>1300</v>
      </c>
      <c r="I12" s="31">
        <v>0</v>
      </c>
      <c r="J12" s="31">
        <v>0</v>
      </c>
      <c r="K12" s="32">
        <v>460</v>
      </c>
      <c r="L12" s="33"/>
      <c r="M12" s="34">
        <v>0</v>
      </c>
      <c r="N12" s="34">
        <v>0</v>
      </c>
      <c r="O12" s="34">
        <v>3</v>
      </c>
      <c r="P12" s="34">
        <v>1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4</v>
      </c>
      <c r="V12" s="36">
        <f t="shared" si="1"/>
        <v>32181</v>
      </c>
    </row>
    <row r="13" spans="1:22" x14ac:dyDescent="0.45">
      <c r="A13" s="27" t="s">
        <v>48</v>
      </c>
      <c r="B13" s="27" t="s">
        <v>49</v>
      </c>
      <c r="C13" s="28" t="s">
        <v>50</v>
      </c>
      <c r="D13" s="28">
        <v>2024</v>
      </c>
      <c r="E13" s="29" t="s">
        <v>17</v>
      </c>
      <c r="F13" s="30">
        <v>0</v>
      </c>
      <c r="G13" s="31">
        <v>0</v>
      </c>
      <c r="H13" s="31">
        <v>0</v>
      </c>
      <c r="I13" s="31">
        <v>0</v>
      </c>
      <c r="J13" s="31">
        <v>89010</v>
      </c>
      <c r="K13" s="32">
        <v>3731</v>
      </c>
      <c r="L13" s="33" t="s">
        <v>51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92741</v>
      </c>
    </row>
    <row r="14" spans="1:22" x14ac:dyDescent="0.45">
      <c r="A14" s="27" t="s">
        <v>52</v>
      </c>
      <c r="B14" s="27" t="s">
        <v>53</v>
      </c>
      <c r="C14" s="28" t="s">
        <v>54</v>
      </c>
      <c r="D14" s="28">
        <v>2024</v>
      </c>
      <c r="E14" s="29" t="s">
        <v>34</v>
      </c>
      <c r="F14" s="30">
        <v>0</v>
      </c>
      <c r="G14" s="31">
        <v>42708</v>
      </c>
      <c r="H14" s="31">
        <v>26486</v>
      </c>
      <c r="I14" s="31">
        <v>0</v>
      </c>
      <c r="J14" s="31">
        <v>0</v>
      </c>
      <c r="K14" s="32">
        <v>6100</v>
      </c>
      <c r="L14" s="33" t="s">
        <v>55</v>
      </c>
      <c r="M14" s="34">
        <v>0</v>
      </c>
      <c r="N14" s="34">
        <v>1</v>
      </c>
      <c r="O14" s="34">
        <v>1</v>
      </c>
      <c r="P14" s="34">
        <v>2</v>
      </c>
      <c r="Q14" s="34">
        <v>1</v>
      </c>
      <c r="R14" s="34">
        <v>0</v>
      </c>
      <c r="S14" s="34">
        <v>0</v>
      </c>
      <c r="T14" s="34">
        <v>0</v>
      </c>
      <c r="U14" s="35">
        <f t="shared" si="0"/>
        <v>5</v>
      </c>
      <c r="V14" s="36">
        <f t="shared" si="1"/>
        <v>75294</v>
      </c>
    </row>
    <row r="15" spans="1:22" x14ac:dyDescent="0.45">
      <c r="A15" s="27" t="s">
        <v>45</v>
      </c>
      <c r="B15" s="27" t="s">
        <v>56</v>
      </c>
      <c r="C15" s="28" t="s">
        <v>57</v>
      </c>
      <c r="D15" s="28">
        <v>2024</v>
      </c>
      <c r="E15" s="29" t="s">
        <v>34</v>
      </c>
      <c r="F15" s="30">
        <v>0</v>
      </c>
      <c r="G15" s="31">
        <v>39936</v>
      </c>
      <c r="H15" s="31">
        <v>667</v>
      </c>
      <c r="I15" s="31">
        <v>0</v>
      </c>
      <c r="J15" s="31">
        <v>0</v>
      </c>
      <c r="K15" s="32">
        <v>200</v>
      </c>
      <c r="L15" s="33" t="s">
        <v>35</v>
      </c>
      <c r="M15" s="34">
        <v>0</v>
      </c>
      <c r="N15" s="34">
        <v>0</v>
      </c>
      <c r="O15" s="34">
        <v>4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4</v>
      </c>
      <c r="V15" s="36">
        <f t="shared" si="1"/>
        <v>40803</v>
      </c>
    </row>
    <row r="16" spans="1:22" x14ac:dyDescent="0.45">
      <c r="A16" s="27" t="s">
        <v>58</v>
      </c>
      <c r="B16" s="27" t="s">
        <v>59</v>
      </c>
      <c r="C16" s="28" t="s">
        <v>60</v>
      </c>
      <c r="D16" s="28">
        <v>2024</v>
      </c>
      <c r="E16" s="29" t="s">
        <v>61</v>
      </c>
      <c r="F16" s="30">
        <v>0</v>
      </c>
      <c r="G16" s="31">
        <v>0</v>
      </c>
      <c r="H16" s="31">
        <v>36029</v>
      </c>
      <c r="I16" s="31">
        <v>0</v>
      </c>
      <c r="J16" s="31">
        <v>0</v>
      </c>
      <c r="K16" s="32">
        <v>3600</v>
      </c>
      <c r="L16" s="33" t="s">
        <v>51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39629</v>
      </c>
    </row>
    <row r="17" spans="1:22" x14ac:dyDescent="0.45">
      <c r="A17" s="27" t="s">
        <v>45</v>
      </c>
      <c r="B17" s="27" t="s">
        <v>62</v>
      </c>
      <c r="C17" s="28" t="s">
        <v>63</v>
      </c>
      <c r="D17" s="28">
        <v>2024</v>
      </c>
      <c r="E17" s="29" t="s">
        <v>64</v>
      </c>
      <c r="F17" s="30">
        <v>0</v>
      </c>
      <c r="G17" s="31">
        <v>49920</v>
      </c>
      <c r="H17" s="31">
        <v>1000</v>
      </c>
      <c r="I17" s="31">
        <v>0</v>
      </c>
      <c r="J17" s="31">
        <v>0</v>
      </c>
      <c r="K17" s="32">
        <v>450</v>
      </c>
      <c r="L17" s="33" t="s">
        <v>35</v>
      </c>
      <c r="M17" s="34">
        <v>0</v>
      </c>
      <c r="N17" s="34">
        <v>0</v>
      </c>
      <c r="O17" s="34">
        <v>5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5</v>
      </c>
      <c r="V17" s="36">
        <f t="shared" si="1"/>
        <v>51370</v>
      </c>
    </row>
    <row r="18" spans="1:22" x14ac:dyDescent="0.45">
      <c r="A18" s="27" t="s">
        <v>65</v>
      </c>
      <c r="B18" s="27" t="s">
        <v>66</v>
      </c>
      <c r="C18" s="28" t="s">
        <v>67</v>
      </c>
      <c r="D18" s="28">
        <v>2024</v>
      </c>
      <c r="E18" s="29" t="s">
        <v>34</v>
      </c>
      <c r="F18" s="30">
        <v>0</v>
      </c>
      <c r="G18" s="31">
        <v>49296</v>
      </c>
      <c r="H18" s="31">
        <v>38220</v>
      </c>
      <c r="I18" s="31">
        <v>0</v>
      </c>
      <c r="J18" s="31">
        <v>0</v>
      </c>
      <c r="K18" s="32">
        <v>6385</v>
      </c>
      <c r="L18" s="33" t="s">
        <v>35</v>
      </c>
      <c r="M18" s="34">
        <v>0</v>
      </c>
      <c r="N18" s="34">
        <v>0</v>
      </c>
      <c r="O18" s="34">
        <v>1</v>
      </c>
      <c r="P18" s="34">
        <v>2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3</v>
      </c>
      <c r="V18" s="36">
        <f t="shared" si="1"/>
        <v>93901</v>
      </c>
    </row>
    <row r="19" spans="1:22" x14ac:dyDescent="0.45">
      <c r="A19" s="27" t="s">
        <v>42</v>
      </c>
      <c r="B19" s="27" t="s">
        <v>68</v>
      </c>
      <c r="C19" s="28" t="s">
        <v>69</v>
      </c>
      <c r="D19" s="28">
        <v>2024</v>
      </c>
      <c r="E19" s="29" t="s">
        <v>64</v>
      </c>
      <c r="F19" s="30">
        <v>0</v>
      </c>
      <c r="G19" s="31">
        <v>52992</v>
      </c>
      <c r="H19" s="31">
        <v>306</v>
      </c>
      <c r="I19" s="31">
        <v>500</v>
      </c>
      <c r="J19" s="31">
        <v>0</v>
      </c>
      <c r="K19" s="32">
        <v>3599</v>
      </c>
      <c r="L19" s="33" t="s">
        <v>35</v>
      </c>
      <c r="M19" s="34">
        <v>5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5</v>
      </c>
      <c r="V19" s="36">
        <f t="shared" si="1"/>
        <v>57397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</sheetData>
  <autoFilter ref="A8:V8" xr:uid="{C278E01B-63D6-4B2E-BD4C-6286B4E4C089}"/>
  <conditionalFormatting sqref="D9:D29">
    <cfRule type="expression" dxfId="2" priority="1">
      <formula>OR($D9&gt;2024,AND($D9&lt;2024,$D9&lt;&gt;""))</formula>
    </cfRule>
  </conditionalFormatting>
  <conditionalFormatting sqref="V9:V29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29" xr:uid="{C6B7B07B-3FEB-4522-8D53-A69D88CD41CB}">
      <formula1>"N/A, FMR, Actual Rent"</formula1>
    </dataValidation>
    <dataValidation type="list" allowBlank="1" showInputMessage="1" showErrorMessage="1" sqref="E9:E29" xr:uid="{1D4666FD-63E9-4FC8-9AD5-16DB561AA51F}">
      <formula1>"PH, TH, Joint TH &amp; PH-RRH, HMIS, SSO, TRA, PRA, SRA, S+C/SRO"</formula1>
    </dataValidation>
    <dataValidation allowBlank="1" showErrorMessage="1" sqref="A8:V8" xr:uid="{D6981680-E120-4798-B8E5-6EFC81A5C61A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2023-08-08T18:26:10Z</dcterms:created>
  <dcterms:modified xsi:type="dcterms:W3CDTF">2023-08-10T14:16:47Z</dcterms:modified>
</cp:coreProperties>
</file>