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C83F865-F437-4490-BAB3-33943AAFC218}" xr6:coauthVersionLast="47" xr6:coauthVersionMax="47" xr10:uidLastSave="{00000000-0000-0000-0000-000000000000}"/>
  <bookViews>
    <workbookView xWindow="5513" yWindow="5513" windowWidth="33840" windowHeight="18217" xr2:uid="{B057F554-37DF-4421-BD6C-3EBB71078A8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<sst xmlns="http://schemas.openxmlformats.org/spreadsheetml/2006/main" count="84" uniqueCount="63">
  <si>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</si>
  <si>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</si>
  <si>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</si>
  <si>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</si>
  <si>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</si>
  <si>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</si>
  <si>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</si>
  <si>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</si>
  <si>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</si>
  <si>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</si>
  <si>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</si>
  <si>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</si>
  <si>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</si>
  <si>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</si>
  <si>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</si>
  <si>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</si>
  <si>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</si>
  <si>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</si>
  <si>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</si>
  <si>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</si>
  <si>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</si>
  <si>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</si>
  <si>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</si>
  <si>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</si>
  <si>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</si>
  <si>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</si>
  <si>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</si>
  <si>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</si>
  <si>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</si>
  <si>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</si>
  <si>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NV-501</t>
  </si>
  <si>
    <t>Volunteers of America Northern California and Northern Nevada</t>
  </si>
  <si>
    <t>ANCHOR</t>
  </si>
  <si>
    <t>NV0016L9T012215</t>
  </si>
  <si>
    <t>PH</t>
  </si>
  <si>
    <t>FMR</t>
  </si>
  <si>
    <t>San Francisco</t>
  </si>
  <si>
    <t>Reno, Sparks/Washoe County CoC</t>
  </si>
  <si>
    <t>Washoe County</t>
  </si>
  <si>
    <t>Northern Nevada Adult Mental Health Services</t>
  </si>
  <si>
    <t>NV-501 Renewal FY 2022</t>
  </si>
  <si>
    <t>NV0018L9T012215</t>
  </si>
  <si>
    <t>SPC Renewal FY2022</t>
  </si>
  <si>
    <t>NV0044L9T012213</t>
  </si>
  <si>
    <t>Clark County</t>
  </si>
  <si>
    <t>HMIS Northern Nevada 2022</t>
  </si>
  <si>
    <t>NV0094L9T012207</t>
  </si>
  <si>
    <t/>
  </si>
  <si>
    <t>PSH Renewal FY2022</t>
  </si>
  <si>
    <t>NV0095L9T012207</t>
  </si>
  <si>
    <t>Rapid Rehousing for Families</t>
  </si>
  <si>
    <t>NV0109L9T012206</t>
  </si>
  <si>
    <t>Washoe County Office of the County Manager</t>
  </si>
  <si>
    <t>FY 2022 SSO CE</t>
  </si>
  <si>
    <t>NV0121L9T012205</t>
  </si>
  <si>
    <t>SSO</t>
  </si>
  <si>
    <t>Safe Embrace</t>
  </si>
  <si>
    <t>Rapid Rehousing for Domestic and Sexual Violence</t>
  </si>
  <si>
    <t>NV0135D9T012203</t>
  </si>
  <si>
    <t>FY 2022 SSO CE DV Expansion</t>
  </si>
  <si>
    <t>NV0137D9T012203</t>
  </si>
  <si>
    <t>Rapid Rehousing for Domestic and Sexual Violence in Washoe County FY22</t>
  </si>
  <si>
    <t>NV0172D9T012200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</si>
</sst>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1143-A67E-4496-AC06-8910D53B06DB}">
  <sheetPr codeName="Sheet125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2765763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885672</v>
      </c>
      <c r="H9" s="31">
        <v>222498</v>
      </c>
      <c r="I9" s="31">
        <v>0</v>
      </c>
      <c r="J9" s="31">
        <v>0</v>
      </c>
      <c r="K9" s="32">
        <v>71766</v>
      </c>
      <c r="L9" s="33" t="s">
        <v>35</v>
      </c>
      <c r="M9" s="34">
        <v>0</v>
      </c>
      <c r="N9" s="34">
        <v>46</v>
      </c>
      <c r="O9" s="34">
        <v>14</v>
      </c>
      <c r="P9" s="34">
        <v>7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8" si="0">SUM(M9:T9)</f>
        <v>70</v>
      </c>
      <c r="V9" s="36">
        <f t="shared" ref="V9:V28" si="1">SUM(F9:K9)</f>
        <v>1179936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237456</v>
      </c>
      <c r="H10" s="31">
        <v>0</v>
      </c>
      <c r="I10" s="31">
        <v>0</v>
      </c>
      <c r="J10" s="31">
        <v>0</v>
      </c>
      <c r="K10" s="32">
        <v>2640</v>
      </c>
      <c r="L10" s="33" t="s">
        <v>35</v>
      </c>
      <c r="M10" s="34">
        <v>0</v>
      </c>
      <c r="N10" s="34">
        <v>4</v>
      </c>
      <c r="O10" s="34">
        <v>12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18</v>
      </c>
      <c r="V10" s="36">
        <f t="shared" si="1"/>
        <v>240096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177792</v>
      </c>
      <c r="H11" s="31">
        <v>0</v>
      </c>
      <c r="I11" s="31">
        <v>0</v>
      </c>
      <c r="J11" s="31">
        <v>0</v>
      </c>
      <c r="K11" s="32">
        <v>0</v>
      </c>
      <c r="L11" s="33" t="s">
        <v>35</v>
      </c>
      <c r="M11" s="34">
        <v>0</v>
      </c>
      <c r="N11" s="34">
        <v>16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177792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116977</v>
      </c>
      <c r="K12" s="32">
        <v>5845</v>
      </c>
      <c r="L12" s="33" t="s">
        <v>47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122822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256224</v>
      </c>
      <c r="H13" s="31">
        <v>0</v>
      </c>
      <c r="I13" s="31">
        <v>0</v>
      </c>
      <c r="J13" s="31">
        <v>0</v>
      </c>
      <c r="K13" s="32">
        <v>0</v>
      </c>
      <c r="L13" s="33" t="s">
        <v>35</v>
      </c>
      <c r="M13" s="34">
        <v>0</v>
      </c>
      <c r="N13" s="34">
        <v>0</v>
      </c>
      <c r="O13" s="34">
        <v>1</v>
      </c>
      <c r="P13" s="34">
        <v>6</v>
      </c>
      <c r="Q13" s="34">
        <v>6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256224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90672</v>
      </c>
      <c r="H14" s="31">
        <v>16080</v>
      </c>
      <c r="I14" s="31">
        <v>0</v>
      </c>
      <c r="J14" s="31">
        <v>0</v>
      </c>
      <c r="K14" s="32">
        <v>7631</v>
      </c>
      <c r="L14" s="33" t="s">
        <v>35</v>
      </c>
      <c r="M14" s="34">
        <v>0</v>
      </c>
      <c r="N14" s="34">
        <v>0</v>
      </c>
      <c r="O14" s="34">
        <v>0</v>
      </c>
      <c r="P14" s="34">
        <v>4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114383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30000</v>
      </c>
      <c r="I15" s="31">
        <v>0</v>
      </c>
      <c r="J15" s="31">
        <v>0</v>
      </c>
      <c r="K15" s="32">
        <v>0</v>
      </c>
      <c r="L15" s="33" t="s">
        <v>47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30000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256152</v>
      </c>
      <c r="H16" s="31">
        <v>111076</v>
      </c>
      <c r="I16" s="31">
        <v>0</v>
      </c>
      <c r="J16" s="31">
        <v>0</v>
      </c>
      <c r="K16" s="32">
        <v>6221</v>
      </c>
      <c r="L16" s="33" t="s">
        <v>35</v>
      </c>
      <c r="M16" s="34">
        <v>0</v>
      </c>
      <c r="N16" s="34">
        <v>2</v>
      </c>
      <c r="O16" s="34">
        <v>7</v>
      </c>
      <c r="P16" s="34">
        <v>7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17</v>
      </c>
      <c r="V16" s="36">
        <f t="shared" si="1"/>
        <v>373449</v>
      </c>
    </row>
    <row r="17" spans="1:22" x14ac:dyDescent="0.45">
      <c r="A17" s="27" t="s">
        <v>52</v>
      </c>
      <c r="B17" s="27" t="s">
        <v>59</v>
      </c>
      <c r="C17" s="28" t="s">
        <v>60</v>
      </c>
      <c r="D17" s="28">
        <v>2024</v>
      </c>
      <c r="E17" s="29" t="s">
        <v>55</v>
      </c>
      <c r="F17" s="30">
        <v>0</v>
      </c>
      <c r="G17" s="31">
        <v>0</v>
      </c>
      <c r="H17" s="31">
        <v>30000</v>
      </c>
      <c r="I17" s="31">
        <v>0</v>
      </c>
      <c r="J17" s="31">
        <v>0</v>
      </c>
      <c r="K17" s="32">
        <v>0</v>
      </c>
      <c r="L17" s="33" t="s">
        <v>47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30000</v>
      </c>
    </row>
    <row r="18" spans="1:22" x14ac:dyDescent="0.45">
      <c r="A18" s="27" t="s">
        <v>56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164184</v>
      </c>
      <c r="H18" s="31">
        <v>74377</v>
      </c>
      <c r="I18" s="31">
        <v>0</v>
      </c>
      <c r="J18" s="31">
        <v>0</v>
      </c>
      <c r="K18" s="32">
        <v>2500</v>
      </c>
      <c r="L18" s="33" t="s">
        <v>35</v>
      </c>
      <c r="M18" s="34">
        <v>0</v>
      </c>
      <c r="N18" s="34">
        <v>0</v>
      </c>
      <c r="O18" s="34">
        <v>5</v>
      </c>
      <c r="P18" s="34">
        <v>3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241061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54DE1143-A67E-4496-AC06-8910D53B06DB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F2B7927F-0F66-471D-8CEF-962AA1E24F35}">
      <formula1>"N/A, FMR, Actual Rent"</formula1>
    </dataValidation>
    <dataValidation type="list" allowBlank="1" showInputMessage="1" showErrorMessage="1" sqref="E9:E28" xr:uid="{8C3D2125-24C0-43F5-B76E-9BBA22A55D25}">
      <formula1>"PH, TH, Joint TH &amp; PH-RRH, HMIS, SSO, TRA, PRA, SRA, S+C/SRO"</formula1>
    </dataValidation>
    <dataValidation allowBlank="1" showErrorMessage="1" sqref="A8:V8" xr:uid="{CE91D969-A659-4E7B-884A-DE7F9FC758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2023-08-08T18:24:01Z</dcterms:created>
  <dcterms:modified xsi:type="dcterms:W3CDTF">2023-08-10T14:16:08Z</dcterms:modified>
</cp:coreProperties>
</file>