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7F2BF031-8D46-4BB3-ABBE-C46FDDAA7444}" xr6:coauthVersionLast="47" xr6:coauthVersionMax="47" xr10:uidLastSave="{00000000-0000-0000-0000-000000000000}"/>
  <bookViews>
    <workbookView xWindow="4777" yWindow="4777" windowWidth="33841" windowHeight="18218" xr2:uid="{00F8349E-30FE-47E9-AC5C-A1F4A607F630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9" i="1" l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<sst xmlns="http://schemas.openxmlformats.org/spreadsheetml/2006/main" count="137" uniqueCount="92">
  <si>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</si>
  <si>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</si>
  <si>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</si>
  <si>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</si>
  <si>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</si>
  <si>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</si>
  <si>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</si>
  <si>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</si>
  <si>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</si>
  <si>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</si>
  <si>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</si>
  <si>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</si>
  <si>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</si>
  <si>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</si>
  <si>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</si>
  <si>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</si>
  <si>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</si>
  <si>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</si>
  <si>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</si>
  <si>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</si>
  <si>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</si>
  <si>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</si>
  <si>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</si>
  <si>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</si>
  <si>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</si>
  <si>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</si>
  <si>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</si>
  <si>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</si>
  <si>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</si>
  <si>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</si>
  <si>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NV-500</t>
  </si>
  <si>
    <t xml:space="preserve">Southern Nevada Adult Mental Health Services </t>
  </si>
  <si>
    <t>Stepping Stones</t>
  </si>
  <si>
    <t>NV0005L9T002215</t>
  </si>
  <si>
    <t>PH</t>
  </si>
  <si>
    <t>FMR</t>
  </si>
  <si>
    <t>San Francisco</t>
  </si>
  <si>
    <t>Las Vegas/Clark County CoC</t>
  </si>
  <si>
    <t>Clark County Social Service</t>
  </si>
  <si>
    <t>United States Veterans Initiative</t>
  </si>
  <si>
    <t>VIP - 2019</t>
  </si>
  <si>
    <t>NV0014L9T002213</t>
  </si>
  <si>
    <t>TH</t>
  </si>
  <si>
    <t>HELP of Southern Nevada</t>
  </si>
  <si>
    <t>Shannon West Homeless Youth Center</t>
  </si>
  <si>
    <t>NV0015L9T002212</t>
  </si>
  <si>
    <t/>
  </si>
  <si>
    <t>HELP THEM HOME Combined</t>
  </si>
  <si>
    <t>NV0026L9T002212</t>
  </si>
  <si>
    <t>Nevada Partnership for Homeless Youth</t>
  </si>
  <si>
    <t>NPHY Independent Living Program</t>
  </si>
  <si>
    <t>NV0028L9T002213</t>
  </si>
  <si>
    <t>A New Start</t>
  </si>
  <si>
    <t>NV0051L9T002210</t>
  </si>
  <si>
    <t>Clark County</t>
  </si>
  <si>
    <t>HMIS Southern Nevada 2022</t>
  </si>
  <si>
    <t>NV0061L9T002210</t>
  </si>
  <si>
    <t>Healthy Living Consolidated</t>
  </si>
  <si>
    <t>NV0071L9T002209</t>
  </si>
  <si>
    <t>New Beginnings</t>
  </si>
  <si>
    <t>NV0078L9T002210</t>
  </si>
  <si>
    <t>St. Jude's Ranch for Children</t>
  </si>
  <si>
    <t>A Place Called Home</t>
  </si>
  <si>
    <t>NV0082L9T002209</t>
  </si>
  <si>
    <t>PSH 2019</t>
  </si>
  <si>
    <t>NV0083L9T002208</t>
  </si>
  <si>
    <t>HopeLink of Southern Nevada</t>
  </si>
  <si>
    <t>HomeLink RRH Consolidation 2022</t>
  </si>
  <si>
    <t>NV0104L9T002206</t>
  </si>
  <si>
    <t>The Salvation Army, A California Corporation</t>
  </si>
  <si>
    <t>Housing The Homeless</t>
  </si>
  <si>
    <t>NV0106L9T002206</t>
  </si>
  <si>
    <t>STAR PSH</t>
  </si>
  <si>
    <t>NV0113L9T002205</t>
  </si>
  <si>
    <t>SN CE Matching</t>
  </si>
  <si>
    <t>NV0117L9T002205</t>
  </si>
  <si>
    <t>SSO</t>
  </si>
  <si>
    <t>Safe Nest: Temporary Assistance for Domestic Crisis, Inc.</t>
  </si>
  <si>
    <t>Operation Fresh Start</t>
  </si>
  <si>
    <t>NV0118L9T002205</t>
  </si>
  <si>
    <t>New Crossings</t>
  </si>
  <si>
    <t>NV0119L9T002205</t>
  </si>
  <si>
    <t>Crossings TH-RRH</t>
  </si>
  <si>
    <t>NV0127L9T002204</t>
  </si>
  <si>
    <t>Joint TH &amp; PH-RRH</t>
  </si>
  <si>
    <t>STAR RRH</t>
  </si>
  <si>
    <t>NV0149L9T002201</t>
  </si>
  <si>
    <t>Healthy Living RRH</t>
  </si>
  <si>
    <t>NV0150L9T002100</t>
  </si>
  <si>
    <t>The Just One Project</t>
  </si>
  <si>
    <t>Community Connect</t>
  </si>
  <si>
    <t>NV0171L9T002200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</si>
</sst>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2AA48-95D5-4D27-8D5A-7B0DDC323F69}">
  <sheetPr codeName="Sheet129">
    <pageSetUpPr fitToPage="1"/>
  </sheetPr>
  <dimension ref="A1:V3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15580489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56532</v>
      </c>
      <c r="H9" s="31">
        <v>0</v>
      </c>
      <c r="I9" s="31">
        <v>0</v>
      </c>
      <c r="J9" s="31">
        <v>0</v>
      </c>
      <c r="K9" s="32">
        <v>683</v>
      </c>
      <c r="L9" s="33" t="s">
        <v>35</v>
      </c>
      <c r="M9" s="34">
        <v>0</v>
      </c>
      <c r="N9" s="34">
        <v>2</v>
      </c>
      <c r="O9" s="34">
        <v>3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39" si="0">SUM(M9:T9)</f>
        <v>5</v>
      </c>
      <c r="V9" s="36">
        <f t="shared" ref="V9:V39" si="1">SUM(F9:K9)</f>
        <v>57215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42</v>
      </c>
      <c r="F10" s="30">
        <v>40320</v>
      </c>
      <c r="G10" s="31">
        <v>0</v>
      </c>
      <c r="H10" s="31">
        <v>82534</v>
      </c>
      <c r="I10" s="31">
        <v>0</v>
      </c>
      <c r="J10" s="31">
        <v>0</v>
      </c>
      <c r="K10" s="32">
        <v>0</v>
      </c>
      <c r="L10" s="33"/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122854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42</v>
      </c>
      <c r="F11" s="30">
        <v>0</v>
      </c>
      <c r="G11" s="31">
        <v>0</v>
      </c>
      <c r="H11" s="31">
        <v>92232</v>
      </c>
      <c r="I11" s="31">
        <v>113927</v>
      </c>
      <c r="J11" s="31">
        <v>0</v>
      </c>
      <c r="K11" s="32">
        <v>4123</v>
      </c>
      <c r="L11" s="33" t="s">
        <v>46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210282</v>
      </c>
    </row>
    <row r="12" spans="1:22" x14ac:dyDescent="0.45">
      <c r="A12" s="27" t="s">
        <v>43</v>
      </c>
      <c r="B12" s="27" t="s">
        <v>47</v>
      </c>
      <c r="C12" s="28" t="s">
        <v>48</v>
      </c>
      <c r="D12" s="28">
        <v>2024</v>
      </c>
      <c r="E12" s="29" t="s">
        <v>34</v>
      </c>
      <c r="F12" s="30">
        <v>0</v>
      </c>
      <c r="G12" s="31">
        <v>585288</v>
      </c>
      <c r="H12" s="31">
        <v>182911</v>
      </c>
      <c r="I12" s="31">
        <v>0</v>
      </c>
      <c r="J12" s="31">
        <v>0</v>
      </c>
      <c r="K12" s="32">
        <v>34759</v>
      </c>
      <c r="L12" s="33" t="s">
        <v>35</v>
      </c>
      <c r="M12" s="34">
        <v>0</v>
      </c>
      <c r="N12" s="34">
        <v>3</v>
      </c>
      <c r="O12" s="34">
        <v>46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49</v>
      </c>
      <c r="V12" s="36">
        <f t="shared" si="1"/>
        <v>802958</v>
      </c>
    </row>
    <row r="13" spans="1:22" x14ac:dyDescent="0.45">
      <c r="A13" s="27" t="s">
        <v>49</v>
      </c>
      <c r="B13" s="27" t="s">
        <v>50</v>
      </c>
      <c r="C13" s="28" t="s">
        <v>51</v>
      </c>
      <c r="D13" s="28">
        <v>2024</v>
      </c>
      <c r="E13" s="29" t="s">
        <v>42</v>
      </c>
      <c r="F13" s="30">
        <v>0</v>
      </c>
      <c r="G13" s="31">
        <v>0</v>
      </c>
      <c r="H13" s="31">
        <v>172484</v>
      </c>
      <c r="I13" s="31">
        <v>45337</v>
      </c>
      <c r="J13" s="31">
        <v>0</v>
      </c>
      <c r="K13" s="32">
        <v>8389</v>
      </c>
      <c r="L13" s="33" t="s">
        <v>46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226210</v>
      </c>
    </row>
    <row r="14" spans="1:22" x14ac:dyDescent="0.45">
      <c r="A14" s="27" t="s">
        <v>43</v>
      </c>
      <c r="B14" s="27" t="s">
        <v>52</v>
      </c>
      <c r="C14" s="28" t="s">
        <v>53</v>
      </c>
      <c r="D14" s="28">
        <v>2024</v>
      </c>
      <c r="E14" s="29" t="s">
        <v>34</v>
      </c>
      <c r="F14" s="30">
        <v>0</v>
      </c>
      <c r="G14" s="31">
        <v>496236</v>
      </c>
      <c r="H14" s="31">
        <v>173888</v>
      </c>
      <c r="I14" s="31">
        <v>0</v>
      </c>
      <c r="J14" s="31">
        <v>0</v>
      </c>
      <c r="K14" s="32">
        <v>12273</v>
      </c>
      <c r="L14" s="33" t="s">
        <v>35</v>
      </c>
      <c r="M14" s="34">
        <v>0</v>
      </c>
      <c r="N14" s="34">
        <v>0</v>
      </c>
      <c r="O14" s="34">
        <v>11</v>
      </c>
      <c r="P14" s="34">
        <v>7</v>
      </c>
      <c r="Q14" s="34">
        <v>9</v>
      </c>
      <c r="R14" s="34">
        <v>3</v>
      </c>
      <c r="S14" s="34">
        <v>0</v>
      </c>
      <c r="T14" s="34">
        <v>0</v>
      </c>
      <c r="U14" s="35">
        <f t="shared" si="0"/>
        <v>30</v>
      </c>
      <c r="V14" s="36">
        <f t="shared" si="1"/>
        <v>682397</v>
      </c>
    </row>
    <row r="15" spans="1:22" x14ac:dyDescent="0.45">
      <c r="A15" s="27" t="s">
        <v>54</v>
      </c>
      <c r="B15" s="27" t="s">
        <v>55</v>
      </c>
      <c r="C15" s="28" t="s">
        <v>56</v>
      </c>
      <c r="D15" s="28">
        <v>2024</v>
      </c>
      <c r="E15" s="29" t="s">
        <v>17</v>
      </c>
      <c r="F15" s="30">
        <v>0</v>
      </c>
      <c r="G15" s="31">
        <v>0</v>
      </c>
      <c r="H15" s="31">
        <v>0</v>
      </c>
      <c r="I15" s="31">
        <v>0</v>
      </c>
      <c r="J15" s="31">
        <v>970254</v>
      </c>
      <c r="K15" s="32">
        <v>9900</v>
      </c>
      <c r="L15" s="33" t="s">
        <v>46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980154</v>
      </c>
    </row>
    <row r="16" spans="1:22" x14ac:dyDescent="0.45">
      <c r="A16" s="27" t="s">
        <v>54</v>
      </c>
      <c r="B16" s="27" t="s">
        <v>57</v>
      </c>
      <c r="C16" s="28" t="s">
        <v>58</v>
      </c>
      <c r="D16" s="28">
        <v>2024</v>
      </c>
      <c r="E16" s="29" t="s">
        <v>34</v>
      </c>
      <c r="F16" s="30">
        <v>0</v>
      </c>
      <c r="G16" s="31">
        <v>1158360</v>
      </c>
      <c r="H16" s="31">
        <v>207133</v>
      </c>
      <c r="I16" s="31">
        <v>0</v>
      </c>
      <c r="J16" s="31">
        <v>0</v>
      </c>
      <c r="K16" s="32">
        <v>125000</v>
      </c>
      <c r="L16" s="33" t="s">
        <v>35</v>
      </c>
      <c r="M16" s="34">
        <v>0</v>
      </c>
      <c r="N16" s="34">
        <v>0</v>
      </c>
      <c r="O16" s="34">
        <v>90</v>
      </c>
      <c r="P16" s="34">
        <v>5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95</v>
      </c>
      <c r="V16" s="36">
        <f t="shared" si="1"/>
        <v>1490493</v>
      </c>
    </row>
    <row r="17" spans="1:22" x14ac:dyDescent="0.45">
      <c r="A17" s="27" t="s">
        <v>54</v>
      </c>
      <c r="B17" s="27" t="s">
        <v>59</v>
      </c>
      <c r="C17" s="28" t="s">
        <v>60</v>
      </c>
      <c r="D17" s="28">
        <v>2024</v>
      </c>
      <c r="E17" s="29" t="s">
        <v>34</v>
      </c>
      <c r="F17" s="30">
        <v>0</v>
      </c>
      <c r="G17" s="31">
        <v>1395696</v>
      </c>
      <c r="H17" s="31">
        <v>0</v>
      </c>
      <c r="I17" s="31">
        <v>0</v>
      </c>
      <c r="J17" s="31">
        <v>0</v>
      </c>
      <c r="K17" s="32">
        <v>85000</v>
      </c>
      <c r="L17" s="33" t="s">
        <v>35</v>
      </c>
      <c r="M17" s="34">
        <v>0</v>
      </c>
      <c r="N17" s="34">
        <v>0</v>
      </c>
      <c r="O17" s="34">
        <v>100</v>
      </c>
      <c r="P17" s="34">
        <v>13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113</v>
      </c>
      <c r="V17" s="36">
        <f t="shared" si="1"/>
        <v>1480696</v>
      </c>
    </row>
    <row r="18" spans="1:22" x14ac:dyDescent="0.45">
      <c r="A18" s="27" t="s">
        <v>61</v>
      </c>
      <c r="B18" s="27" t="s">
        <v>62</v>
      </c>
      <c r="C18" s="28" t="s">
        <v>63</v>
      </c>
      <c r="D18" s="28">
        <v>2024</v>
      </c>
      <c r="E18" s="29" t="s">
        <v>34</v>
      </c>
      <c r="F18" s="30">
        <v>0</v>
      </c>
      <c r="G18" s="31">
        <v>211284</v>
      </c>
      <c r="H18" s="31">
        <v>179400</v>
      </c>
      <c r="I18" s="31">
        <v>0</v>
      </c>
      <c r="J18" s="31">
        <v>0</v>
      </c>
      <c r="K18" s="32">
        <v>31986</v>
      </c>
      <c r="L18" s="33" t="s">
        <v>35</v>
      </c>
      <c r="M18" s="34">
        <v>0</v>
      </c>
      <c r="N18" s="34">
        <v>0</v>
      </c>
      <c r="O18" s="34">
        <v>3</v>
      </c>
      <c r="P18" s="34">
        <v>5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8</v>
      </c>
      <c r="V18" s="36">
        <f t="shared" si="1"/>
        <v>422670</v>
      </c>
    </row>
    <row r="19" spans="1:22" x14ac:dyDescent="0.45">
      <c r="A19" s="27" t="s">
        <v>39</v>
      </c>
      <c r="B19" s="27" t="s">
        <v>64</v>
      </c>
      <c r="C19" s="28" t="s">
        <v>65</v>
      </c>
      <c r="D19" s="28">
        <v>2024</v>
      </c>
      <c r="E19" s="29" t="s">
        <v>34</v>
      </c>
      <c r="F19" s="30">
        <v>763583</v>
      </c>
      <c r="G19" s="31">
        <v>0</v>
      </c>
      <c r="H19" s="31">
        <v>467186</v>
      </c>
      <c r="I19" s="31">
        <v>307000</v>
      </c>
      <c r="J19" s="31">
        <v>0</v>
      </c>
      <c r="K19" s="32">
        <v>0</v>
      </c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1537769</v>
      </c>
    </row>
    <row r="20" spans="1:22" x14ac:dyDescent="0.45">
      <c r="A20" s="27" t="s">
        <v>66</v>
      </c>
      <c r="B20" s="27" t="s">
        <v>67</v>
      </c>
      <c r="C20" s="28" t="s">
        <v>68</v>
      </c>
      <c r="D20" s="28">
        <v>2024</v>
      </c>
      <c r="E20" s="29" t="s">
        <v>34</v>
      </c>
      <c r="F20" s="30">
        <v>0</v>
      </c>
      <c r="G20" s="31">
        <v>747876</v>
      </c>
      <c r="H20" s="31">
        <v>370560</v>
      </c>
      <c r="I20" s="31">
        <v>0</v>
      </c>
      <c r="J20" s="31">
        <v>0</v>
      </c>
      <c r="K20" s="32">
        <v>94449</v>
      </c>
      <c r="L20" s="33" t="s">
        <v>35</v>
      </c>
      <c r="M20" s="34">
        <v>0</v>
      </c>
      <c r="N20" s="34">
        <v>0</v>
      </c>
      <c r="O20" s="34">
        <v>15</v>
      </c>
      <c r="P20" s="34">
        <v>13</v>
      </c>
      <c r="Q20" s="34">
        <v>6</v>
      </c>
      <c r="R20" s="34">
        <v>0</v>
      </c>
      <c r="S20" s="34">
        <v>0</v>
      </c>
      <c r="T20" s="34">
        <v>0</v>
      </c>
      <c r="U20" s="35">
        <f t="shared" si="0"/>
        <v>34</v>
      </c>
      <c r="V20" s="36">
        <f t="shared" si="1"/>
        <v>1212885</v>
      </c>
    </row>
    <row r="21" spans="1:22" x14ac:dyDescent="0.45">
      <c r="A21" s="27" t="s">
        <v>69</v>
      </c>
      <c r="B21" s="27" t="s">
        <v>70</v>
      </c>
      <c r="C21" s="28" t="s">
        <v>71</v>
      </c>
      <c r="D21" s="28">
        <v>2024</v>
      </c>
      <c r="E21" s="29" t="s">
        <v>34</v>
      </c>
      <c r="F21" s="30">
        <v>0</v>
      </c>
      <c r="G21" s="31">
        <v>275880</v>
      </c>
      <c r="H21" s="31">
        <v>39340</v>
      </c>
      <c r="I21" s="31">
        <v>0</v>
      </c>
      <c r="J21" s="31">
        <v>0</v>
      </c>
      <c r="K21" s="32">
        <v>22502</v>
      </c>
      <c r="L21" s="33" t="s">
        <v>35</v>
      </c>
      <c r="M21" s="34">
        <v>0</v>
      </c>
      <c r="N21" s="34">
        <v>20</v>
      </c>
      <c r="O21" s="34">
        <v>6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26</v>
      </c>
      <c r="V21" s="36">
        <f t="shared" si="1"/>
        <v>337722</v>
      </c>
    </row>
    <row r="22" spans="1:22" x14ac:dyDescent="0.45">
      <c r="A22" s="27" t="s">
        <v>54</v>
      </c>
      <c r="B22" s="27" t="s">
        <v>72</v>
      </c>
      <c r="C22" s="28" t="s">
        <v>73</v>
      </c>
      <c r="D22" s="28">
        <v>2024</v>
      </c>
      <c r="E22" s="29" t="s">
        <v>34</v>
      </c>
      <c r="F22" s="30">
        <v>0</v>
      </c>
      <c r="G22" s="31">
        <v>838404</v>
      </c>
      <c r="H22" s="31">
        <v>673040</v>
      </c>
      <c r="I22" s="31">
        <v>0</v>
      </c>
      <c r="J22" s="31">
        <v>0</v>
      </c>
      <c r="K22" s="32">
        <v>150000</v>
      </c>
      <c r="L22" s="33" t="s">
        <v>35</v>
      </c>
      <c r="M22" s="34">
        <v>0</v>
      </c>
      <c r="N22" s="34">
        <v>0</v>
      </c>
      <c r="O22" s="34">
        <v>55</v>
      </c>
      <c r="P22" s="34">
        <v>12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67</v>
      </c>
      <c r="V22" s="36">
        <f t="shared" si="1"/>
        <v>1661444</v>
      </c>
    </row>
    <row r="23" spans="1:22" x14ac:dyDescent="0.45">
      <c r="A23" s="27" t="s">
        <v>43</v>
      </c>
      <c r="B23" s="27" t="s">
        <v>74</v>
      </c>
      <c r="C23" s="28" t="s">
        <v>75</v>
      </c>
      <c r="D23" s="28">
        <v>2024</v>
      </c>
      <c r="E23" s="29" t="s">
        <v>76</v>
      </c>
      <c r="F23" s="30">
        <v>0</v>
      </c>
      <c r="G23" s="31">
        <v>0</v>
      </c>
      <c r="H23" s="31">
        <v>184093</v>
      </c>
      <c r="I23" s="31">
        <v>0</v>
      </c>
      <c r="J23" s="31">
        <v>0</v>
      </c>
      <c r="K23" s="32">
        <v>18409</v>
      </c>
      <c r="L23" s="33" t="s">
        <v>46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202502</v>
      </c>
    </row>
    <row r="24" spans="1:22" x14ac:dyDescent="0.45">
      <c r="A24" s="27" t="s">
        <v>77</v>
      </c>
      <c r="B24" s="27" t="s">
        <v>78</v>
      </c>
      <c r="C24" s="28" t="s">
        <v>79</v>
      </c>
      <c r="D24" s="28">
        <v>2024</v>
      </c>
      <c r="E24" s="29" t="s">
        <v>34</v>
      </c>
      <c r="F24" s="30">
        <v>0</v>
      </c>
      <c r="G24" s="31">
        <v>247872</v>
      </c>
      <c r="H24" s="31">
        <v>72612</v>
      </c>
      <c r="I24" s="31">
        <v>0</v>
      </c>
      <c r="J24" s="31">
        <v>0</v>
      </c>
      <c r="K24" s="32">
        <v>0</v>
      </c>
      <c r="L24" s="33" t="s">
        <v>35</v>
      </c>
      <c r="M24" s="34">
        <v>0</v>
      </c>
      <c r="N24" s="34">
        <v>0</v>
      </c>
      <c r="O24" s="34">
        <v>4</v>
      </c>
      <c r="P24" s="34">
        <v>8</v>
      </c>
      <c r="Q24" s="34">
        <v>4</v>
      </c>
      <c r="R24" s="34">
        <v>0</v>
      </c>
      <c r="S24" s="34">
        <v>0</v>
      </c>
      <c r="T24" s="34">
        <v>0</v>
      </c>
      <c r="U24" s="35">
        <f t="shared" si="0"/>
        <v>16</v>
      </c>
      <c r="V24" s="36">
        <f t="shared" si="1"/>
        <v>320484</v>
      </c>
    </row>
    <row r="25" spans="1:22" x14ac:dyDescent="0.45">
      <c r="A25" s="27" t="s">
        <v>61</v>
      </c>
      <c r="B25" s="27" t="s">
        <v>80</v>
      </c>
      <c r="C25" s="28" t="s">
        <v>81</v>
      </c>
      <c r="D25" s="28">
        <v>2024</v>
      </c>
      <c r="E25" s="29" t="s">
        <v>34</v>
      </c>
      <c r="F25" s="30">
        <v>0</v>
      </c>
      <c r="G25" s="31">
        <v>224616</v>
      </c>
      <c r="H25" s="31">
        <v>119100</v>
      </c>
      <c r="I25" s="31">
        <v>0</v>
      </c>
      <c r="J25" s="31">
        <v>0</v>
      </c>
      <c r="K25" s="32">
        <v>29507</v>
      </c>
      <c r="L25" s="33" t="s">
        <v>35</v>
      </c>
      <c r="M25" s="34">
        <v>0</v>
      </c>
      <c r="N25" s="34">
        <v>0</v>
      </c>
      <c r="O25" s="34">
        <v>5</v>
      </c>
      <c r="P25" s="34">
        <v>7</v>
      </c>
      <c r="Q25" s="34">
        <v>3</v>
      </c>
      <c r="R25" s="34">
        <v>0</v>
      </c>
      <c r="S25" s="34">
        <v>0</v>
      </c>
      <c r="T25" s="34">
        <v>0</v>
      </c>
      <c r="U25" s="35">
        <f t="shared" si="0"/>
        <v>15</v>
      </c>
      <c r="V25" s="36">
        <f t="shared" si="1"/>
        <v>373223</v>
      </c>
    </row>
    <row r="26" spans="1:22" x14ac:dyDescent="0.45">
      <c r="A26" s="27" t="s">
        <v>61</v>
      </c>
      <c r="B26" s="27" t="s">
        <v>82</v>
      </c>
      <c r="C26" s="28" t="s">
        <v>83</v>
      </c>
      <c r="D26" s="28">
        <v>2024</v>
      </c>
      <c r="E26" s="29" t="s">
        <v>84</v>
      </c>
      <c r="F26" s="30">
        <v>0</v>
      </c>
      <c r="G26" s="31">
        <v>180900</v>
      </c>
      <c r="H26" s="31">
        <v>197500</v>
      </c>
      <c r="I26" s="31">
        <v>97500</v>
      </c>
      <c r="J26" s="31">
        <v>0</v>
      </c>
      <c r="K26" s="32">
        <v>34673</v>
      </c>
      <c r="L26" s="33" t="s">
        <v>35</v>
      </c>
      <c r="M26" s="34">
        <v>0</v>
      </c>
      <c r="N26" s="34">
        <v>0</v>
      </c>
      <c r="O26" s="34">
        <v>15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15</v>
      </c>
      <c r="V26" s="36">
        <f t="shared" si="1"/>
        <v>510573</v>
      </c>
    </row>
    <row r="27" spans="1:22" x14ac:dyDescent="0.45">
      <c r="A27" s="27" t="s">
        <v>54</v>
      </c>
      <c r="B27" s="27" t="s">
        <v>85</v>
      </c>
      <c r="C27" s="28" t="s">
        <v>86</v>
      </c>
      <c r="D27" s="28">
        <v>2024</v>
      </c>
      <c r="E27" s="29" t="s">
        <v>34</v>
      </c>
      <c r="F27" s="30">
        <v>0</v>
      </c>
      <c r="G27" s="31">
        <v>1092264</v>
      </c>
      <c r="H27" s="31">
        <v>402000</v>
      </c>
      <c r="I27" s="31">
        <v>0</v>
      </c>
      <c r="J27" s="31">
        <v>0</v>
      </c>
      <c r="K27" s="32">
        <v>117211</v>
      </c>
      <c r="L27" s="33" t="s">
        <v>35</v>
      </c>
      <c r="M27" s="34">
        <v>0</v>
      </c>
      <c r="N27" s="34">
        <v>0</v>
      </c>
      <c r="O27" s="34">
        <v>70</v>
      </c>
      <c r="P27" s="34">
        <v>17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87</v>
      </c>
      <c r="V27" s="36">
        <f t="shared" si="1"/>
        <v>1611475</v>
      </c>
    </row>
    <row r="28" spans="1:22" x14ac:dyDescent="0.45">
      <c r="A28" s="27" t="s">
        <v>54</v>
      </c>
      <c r="B28" s="27" t="s">
        <v>87</v>
      </c>
      <c r="C28" s="28" t="s">
        <v>88</v>
      </c>
      <c r="D28" s="28">
        <v>2024</v>
      </c>
      <c r="E28" s="29" t="s">
        <v>34</v>
      </c>
      <c r="F28" s="30">
        <v>0</v>
      </c>
      <c r="G28" s="31">
        <v>733464</v>
      </c>
      <c r="H28" s="31">
        <v>0</v>
      </c>
      <c r="I28" s="31">
        <v>0</v>
      </c>
      <c r="J28" s="31">
        <v>0</v>
      </c>
      <c r="K28" s="32">
        <v>2131</v>
      </c>
      <c r="L28" s="33" t="s">
        <v>35</v>
      </c>
      <c r="M28" s="34">
        <v>0</v>
      </c>
      <c r="N28" s="34">
        <v>0</v>
      </c>
      <c r="O28" s="34">
        <v>47</v>
      </c>
      <c r="P28" s="34">
        <v>10</v>
      </c>
      <c r="Q28" s="34">
        <v>1</v>
      </c>
      <c r="R28" s="34">
        <v>0</v>
      </c>
      <c r="S28" s="34">
        <v>0</v>
      </c>
      <c r="T28" s="34">
        <v>0</v>
      </c>
      <c r="U28" s="35">
        <f t="shared" si="0"/>
        <v>58</v>
      </c>
      <c r="V28" s="36">
        <f t="shared" si="1"/>
        <v>735595</v>
      </c>
    </row>
    <row r="29" spans="1:22" x14ac:dyDescent="0.45">
      <c r="A29" s="27" t="s">
        <v>89</v>
      </c>
      <c r="B29" s="27" t="s">
        <v>90</v>
      </c>
      <c r="C29" s="28" t="s">
        <v>91</v>
      </c>
      <c r="D29" s="28">
        <v>2024</v>
      </c>
      <c r="E29" s="29" t="s">
        <v>34</v>
      </c>
      <c r="F29" s="30">
        <v>0</v>
      </c>
      <c r="G29" s="31">
        <v>402312</v>
      </c>
      <c r="H29" s="31">
        <v>143950</v>
      </c>
      <c r="I29" s="31">
        <v>0</v>
      </c>
      <c r="J29" s="31">
        <v>0</v>
      </c>
      <c r="K29" s="32">
        <v>54626</v>
      </c>
      <c r="L29" s="33" t="s">
        <v>35</v>
      </c>
      <c r="M29" s="34">
        <v>0</v>
      </c>
      <c r="N29" s="34">
        <v>0</v>
      </c>
      <c r="O29" s="34">
        <v>14</v>
      </c>
      <c r="P29" s="34">
        <v>16</v>
      </c>
      <c r="Q29" s="34">
        <v>0</v>
      </c>
      <c r="R29" s="34">
        <v>0</v>
      </c>
      <c r="S29" s="34">
        <v>0</v>
      </c>
      <c r="T29" s="34">
        <v>0</v>
      </c>
      <c r="U29" s="35">
        <f t="shared" si="0"/>
        <v>30</v>
      </c>
      <c r="V29" s="36">
        <f t="shared" si="1"/>
        <v>600888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</sheetData>
  <autoFilter ref="A8:V8" xr:uid="{4052AA48-95D5-4D27-8D5A-7B0DDC323F69}"/>
  <conditionalFormatting sqref="D9:D39">
    <cfRule type="expression" dxfId="2" priority="1">
      <formula>OR($D9&gt;2024,AND($D9&lt;2024,$D9&lt;&gt;""))</formula>
    </cfRule>
  </conditionalFormatting>
  <conditionalFormatting sqref="V9:V39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9" xr:uid="{9C3367A0-8BA0-4DC5-A027-948E43EDA6F1}">
      <formula1>"N/A, FMR, Actual Rent"</formula1>
    </dataValidation>
    <dataValidation type="list" allowBlank="1" showInputMessage="1" showErrorMessage="1" sqref="E9:E39" xr:uid="{80C9EB65-7813-441E-A032-4722933205B7}">
      <formula1>"PH, TH, Joint TH &amp; PH-RRH, HMIS, SSO, TRA, PRA, SRA, S+C/SRO"</formula1>
    </dataValidation>
    <dataValidation allowBlank="1" showErrorMessage="1" sqref="A8:V8" xr:uid="{C0CC7205-2FF1-4E3F-BF90-A6A30E84D617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2023-08-08T18:23:53Z</dcterms:created>
  <dcterms:modified xsi:type="dcterms:W3CDTF">2023-08-10T14:16:07Z</dcterms:modified>
</cp:coreProperties>
</file>