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C6D23AE3-34CA-4F9F-AD5C-69298148127B}" xr6:coauthVersionLast="47" xr6:coauthVersionMax="47" xr10:uidLastSave="{00000000-0000-0000-0000-000000000000}"/>
  <bookViews>
    <workbookView xWindow="4777" yWindow="4777" windowWidth="33841" windowHeight="18218" xr2:uid="{8297B1CF-E5D2-4A4E-A050-34123169080B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6" i="1" l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<sst xmlns="http://schemas.openxmlformats.org/spreadsheetml/2006/main" count="224" uniqueCount="135">
  <si>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</si>
  <si>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</si>
  <si>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</si>
  <si>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</si>
  <si>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</si>
  <si>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</si>
  <si>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</si>
  <si>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</si>
  <si>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</si>
  <si>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</si>
  <si>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</si>
  <si>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</si>
  <si>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</si>
  <si>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</si>
  <si>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</si>
  <si>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</si>
  <si>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</si>
  <si>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</si>
  <si>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</si>
  <si>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</si>
  <si>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</si>
  <si>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</si>
  <si>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</si>
  <si>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</si>
  <si>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</si>
  <si>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</si>
  <si>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</si>
  <si>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</si>
  <si>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</si>
  <si>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</si>
  <si>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NM-501</t>
  </si>
  <si>
    <t>County of Sandoval</t>
  </si>
  <si>
    <t>sandoval county (B) FY2022</t>
  </si>
  <si>
    <t>NM0022L6B012210</t>
  </si>
  <si>
    <t>PH</t>
  </si>
  <si>
    <t>FMR</t>
  </si>
  <si>
    <t>Albuquerque</t>
  </si>
  <si>
    <t>New Mexico Balance of State CoC</t>
  </si>
  <si>
    <t>New Mexico Coalition to End Homelessness</t>
  </si>
  <si>
    <t>The Life Link</t>
  </si>
  <si>
    <t>The Life Link La Luz PRA 2022</t>
  </si>
  <si>
    <t>NM0026L6B012215</t>
  </si>
  <si>
    <t>Sandoval County (A) FY2022</t>
  </si>
  <si>
    <t>NM0027L6B012215</t>
  </si>
  <si>
    <t>Santa Fe Community Housing Trust</t>
  </si>
  <si>
    <t>CoC Renewal-FY-2022</t>
  </si>
  <si>
    <t>NM0029L6B012215</t>
  </si>
  <si>
    <t>Mesilla Valley Community of Hope</t>
  </si>
  <si>
    <t>Community Housing Connection FY22</t>
  </si>
  <si>
    <t>NM0030L6B012215</t>
  </si>
  <si>
    <t>Saint Elizabeth Shelter Corporation</t>
  </si>
  <si>
    <t>Sonrisa Family Supportive Living Program FY2022</t>
  </si>
  <si>
    <t>NM0031L6B012213</t>
  </si>
  <si>
    <t>TH</t>
  </si>
  <si>
    <t/>
  </si>
  <si>
    <t>Casa Milagro Inc.</t>
  </si>
  <si>
    <t>Casa Milagro Supportive Housing Program FY2022</t>
  </si>
  <si>
    <t>NM0033L6B012213</t>
  </si>
  <si>
    <t>The Life Link S+C AB 2022</t>
  </si>
  <si>
    <t>NM0034L6B012215</t>
  </si>
  <si>
    <t>El Refugio, Inc.</t>
  </si>
  <si>
    <t>FY2022 Transitional Housing Project</t>
  </si>
  <si>
    <t>NM0035L6B012213</t>
  </si>
  <si>
    <t>Community Against Violence, Inc.</t>
  </si>
  <si>
    <t>Community Against Violence DV/SA Housing Project 2022</t>
  </si>
  <si>
    <t>NM0038L6B012212</t>
  </si>
  <si>
    <t>NM HMIS (1) renewal 2022</t>
  </si>
  <si>
    <t>NM0043L6B012212</t>
  </si>
  <si>
    <t>DreamTree Project, Inc.</t>
  </si>
  <si>
    <t>Casitas Transitional Living</t>
  </si>
  <si>
    <t>NM0045L6B012212</t>
  </si>
  <si>
    <t>El Camino Real Housing Authority</t>
  </si>
  <si>
    <t>Shelter Plus Care I 2022</t>
  </si>
  <si>
    <t>NM0054L6B012213</t>
  </si>
  <si>
    <t>Valencia Shelter Services for Victims of Domestic Violence</t>
  </si>
  <si>
    <t>La Vida Nueva</t>
  </si>
  <si>
    <t>NM0056L6B012213</t>
  </si>
  <si>
    <t>Shelter Plus Care II 2022</t>
  </si>
  <si>
    <t>NM0067L6B012208</t>
  </si>
  <si>
    <t>Housing Trust Sites-FY-2022</t>
  </si>
  <si>
    <t>NM0073L6B012206</t>
  </si>
  <si>
    <t>NM-501 BOS Coordinated Entry Renewal FY2022</t>
  </si>
  <si>
    <t>NM0085L6B012209</t>
  </si>
  <si>
    <t>SSO</t>
  </si>
  <si>
    <t>Sue's House PSH FY22</t>
  </si>
  <si>
    <t>NM0086L6B012209</t>
  </si>
  <si>
    <t>San Juan County Partnership</t>
  </si>
  <si>
    <t>SJCP PSH 2022</t>
  </si>
  <si>
    <t>NM0090L6B012209</t>
  </si>
  <si>
    <t>La Casa, Inc.</t>
  </si>
  <si>
    <t>La Casa RRH FY 2022</t>
  </si>
  <si>
    <t>NM0097L6B012208</t>
  </si>
  <si>
    <t>Mesilla Valley Coordinated Entry SSO FY22</t>
  </si>
  <si>
    <t>NM0102L6B012207</t>
  </si>
  <si>
    <t>Abode Inc</t>
  </si>
  <si>
    <t>Abode PSH FY22</t>
  </si>
  <si>
    <t>NM0104L6B012207</t>
  </si>
  <si>
    <t>Youth Shelters and Family Services</t>
  </si>
  <si>
    <t>Rapid Rehousing for Homeless Youth in Santa Fe FY22</t>
  </si>
  <si>
    <t>NM0108L6B012207</t>
  </si>
  <si>
    <t>Taos Rehousing</t>
  </si>
  <si>
    <t>NM0109L6B012207</t>
  </si>
  <si>
    <t>FY2022 Rapid Rehousing</t>
  </si>
  <si>
    <t>NM0113L6B012206</t>
  </si>
  <si>
    <t>Supportive Housing Coalition of New Mexico</t>
  </si>
  <si>
    <t>Chuska Permanent Supportive Housing FY 2022</t>
  </si>
  <si>
    <t>NM0114L6B012206</t>
  </si>
  <si>
    <t>MV Rapid ReHousing FY22</t>
  </si>
  <si>
    <t>NM0115L6B012206</t>
  </si>
  <si>
    <t>Actual Rent</t>
  </si>
  <si>
    <t>Casa Cerrillos PSH Renewal FY2022</t>
  </si>
  <si>
    <t>NM0121L6B012205</t>
  </si>
  <si>
    <t>Safe at Home</t>
  </si>
  <si>
    <t>NM0129D6B012204</t>
  </si>
  <si>
    <t>BOS Coordinated Entry DV 2022</t>
  </si>
  <si>
    <t>NM0130D6B012204</t>
  </si>
  <si>
    <t>Las Vegas Youth Housing</t>
  </si>
  <si>
    <t>NM0135Y6B012203</t>
  </si>
  <si>
    <t>Joint TH &amp; PH-RRH</t>
  </si>
  <si>
    <t>YHDP NMCEH Central Coordinated Entry FY2022</t>
  </si>
  <si>
    <t>NM0137Y6B012203</t>
  </si>
  <si>
    <t>San Juan Safe Communities Initiative, Inc.</t>
  </si>
  <si>
    <t>YHDP San Juan 2022</t>
  </si>
  <si>
    <t>NM0138Y6B012203</t>
  </si>
  <si>
    <t>YHDP Supportive Transitions to Adulthood Through Rapid Rehousing (STAR) PLUS FY22</t>
  </si>
  <si>
    <t>NM0148Y6B012201</t>
  </si>
  <si>
    <t>Rio Arriba Youth Housing</t>
  </si>
  <si>
    <t>NM0149Y6B012201</t>
  </si>
  <si>
    <t>NE NM Youth Housing</t>
  </si>
  <si>
    <t>NM0150Y6B012201</t>
  </si>
  <si>
    <t>Desert Hope FY22</t>
  </si>
  <si>
    <t>NM0151L6B012201</t>
  </si>
  <si>
    <t>Battered Families Services, Inc.</t>
  </si>
  <si>
    <t>Gallup DV Joint TH/RRH FY2022</t>
  </si>
  <si>
    <t>NM0152D6B012201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</si>
</sst>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711DF-7683-4D56-BD3A-DCD076D7EF97}">
  <sheetPr codeName="Sheet27">
    <pageSetUpPr fitToPage="1"/>
  </sheetPr>
  <dimension ref="A1:V56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8241828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107124</v>
      </c>
      <c r="H9" s="31">
        <v>0</v>
      </c>
      <c r="I9" s="31">
        <v>0</v>
      </c>
      <c r="J9" s="31">
        <v>0</v>
      </c>
      <c r="K9" s="32">
        <v>5685</v>
      </c>
      <c r="L9" s="33" t="s">
        <v>35</v>
      </c>
      <c r="M9" s="34">
        <v>0</v>
      </c>
      <c r="N9" s="34">
        <v>0</v>
      </c>
      <c r="O9" s="34">
        <v>5</v>
      </c>
      <c r="P9" s="34">
        <v>2</v>
      </c>
      <c r="Q9" s="34">
        <v>2</v>
      </c>
      <c r="R9" s="34">
        <v>0</v>
      </c>
      <c r="S9" s="34">
        <v>0</v>
      </c>
      <c r="T9" s="34">
        <v>0</v>
      </c>
      <c r="U9" s="35">
        <f t="shared" ref="U9:U56" si="0">SUM(M9:T9)</f>
        <v>9</v>
      </c>
      <c r="V9" s="36">
        <f t="shared" ref="V9:V56" si="1">SUM(F9:K9)</f>
        <v>112809</v>
      </c>
    </row>
    <row r="10" spans="1:22" x14ac:dyDescent="0.45">
      <c r="A10" s="27" t="s">
        <v>39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241800</v>
      </c>
      <c r="H10" s="31">
        <v>0</v>
      </c>
      <c r="I10" s="31">
        <v>0</v>
      </c>
      <c r="J10" s="31">
        <v>0</v>
      </c>
      <c r="K10" s="32">
        <v>1607</v>
      </c>
      <c r="L10" s="33" t="s">
        <v>35</v>
      </c>
      <c r="M10" s="34">
        <v>0</v>
      </c>
      <c r="N10" s="34">
        <v>16</v>
      </c>
      <c r="O10" s="34">
        <v>0</v>
      </c>
      <c r="P10" s="34">
        <v>6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22</v>
      </c>
      <c r="V10" s="36">
        <f t="shared" si="1"/>
        <v>243407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202944</v>
      </c>
      <c r="H11" s="31">
        <v>0</v>
      </c>
      <c r="I11" s="31">
        <v>0</v>
      </c>
      <c r="J11" s="31">
        <v>0</v>
      </c>
      <c r="K11" s="32">
        <v>11151</v>
      </c>
      <c r="L11" s="33" t="s">
        <v>35</v>
      </c>
      <c r="M11" s="34">
        <v>0</v>
      </c>
      <c r="N11" s="34">
        <v>0</v>
      </c>
      <c r="O11" s="34">
        <v>4</v>
      </c>
      <c r="P11" s="34">
        <v>8</v>
      </c>
      <c r="Q11" s="34">
        <v>4</v>
      </c>
      <c r="R11" s="34">
        <v>0</v>
      </c>
      <c r="S11" s="34">
        <v>0</v>
      </c>
      <c r="T11" s="34">
        <v>0</v>
      </c>
      <c r="U11" s="35">
        <f t="shared" si="0"/>
        <v>16</v>
      </c>
      <c r="V11" s="36">
        <f t="shared" si="1"/>
        <v>214095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158040</v>
      </c>
      <c r="H12" s="31">
        <v>0</v>
      </c>
      <c r="I12" s="31">
        <v>0</v>
      </c>
      <c r="J12" s="31">
        <v>0</v>
      </c>
      <c r="K12" s="32">
        <v>8501</v>
      </c>
      <c r="L12" s="33" t="s">
        <v>35</v>
      </c>
      <c r="M12" s="34">
        <v>0</v>
      </c>
      <c r="N12" s="34">
        <v>0</v>
      </c>
      <c r="O12" s="34">
        <v>8</v>
      </c>
      <c r="P12" s="34">
        <v>1</v>
      </c>
      <c r="Q12" s="34">
        <v>3</v>
      </c>
      <c r="R12" s="34">
        <v>0</v>
      </c>
      <c r="S12" s="34">
        <v>0</v>
      </c>
      <c r="T12" s="34">
        <v>0</v>
      </c>
      <c r="U12" s="35">
        <f t="shared" si="0"/>
        <v>12</v>
      </c>
      <c r="V12" s="36">
        <f t="shared" si="1"/>
        <v>166541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374820</v>
      </c>
      <c r="H13" s="31">
        <v>70572</v>
      </c>
      <c r="I13" s="31">
        <v>0</v>
      </c>
      <c r="J13" s="31">
        <v>7500</v>
      </c>
      <c r="K13" s="32">
        <v>24712</v>
      </c>
      <c r="L13" s="33" t="s">
        <v>35</v>
      </c>
      <c r="M13" s="34">
        <v>0</v>
      </c>
      <c r="N13" s="34">
        <v>51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51</v>
      </c>
      <c r="V13" s="36">
        <f t="shared" si="1"/>
        <v>477604</v>
      </c>
    </row>
    <row r="14" spans="1:22" x14ac:dyDescent="0.45">
      <c r="A14" s="27" t="s">
        <v>50</v>
      </c>
      <c r="B14" s="27" t="s">
        <v>51</v>
      </c>
      <c r="C14" s="28" t="s">
        <v>52</v>
      </c>
      <c r="D14" s="28">
        <v>2024</v>
      </c>
      <c r="E14" s="29" t="s">
        <v>53</v>
      </c>
      <c r="F14" s="30">
        <v>0</v>
      </c>
      <c r="G14" s="31">
        <v>0</v>
      </c>
      <c r="H14" s="31">
        <v>40384</v>
      </c>
      <c r="I14" s="31">
        <v>19807</v>
      </c>
      <c r="J14" s="31">
        <v>0</v>
      </c>
      <c r="K14" s="32">
        <v>4212</v>
      </c>
      <c r="L14" s="33" t="s">
        <v>54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64403</v>
      </c>
    </row>
    <row r="15" spans="1:22" x14ac:dyDescent="0.45">
      <c r="A15" s="27" t="s">
        <v>55</v>
      </c>
      <c r="B15" s="27" t="s">
        <v>56</v>
      </c>
      <c r="C15" s="28" t="s">
        <v>57</v>
      </c>
      <c r="D15" s="28">
        <v>2024</v>
      </c>
      <c r="E15" s="29" t="s">
        <v>34</v>
      </c>
      <c r="F15" s="30">
        <v>0</v>
      </c>
      <c r="G15" s="31">
        <v>0</v>
      </c>
      <c r="H15" s="31">
        <v>18454</v>
      </c>
      <c r="I15" s="31">
        <v>90146</v>
      </c>
      <c r="J15" s="31">
        <v>0</v>
      </c>
      <c r="K15" s="32">
        <v>1645</v>
      </c>
      <c r="L15" s="33" t="s">
        <v>54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110245</v>
      </c>
    </row>
    <row r="16" spans="1:22" x14ac:dyDescent="0.45">
      <c r="A16" s="27" t="s">
        <v>39</v>
      </c>
      <c r="B16" s="27" t="s">
        <v>58</v>
      </c>
      <c r="C16" s="28" t="s">
        <v>59</v>
      </c>
      <c r="D16" s="28">
        <v>2024</v>
      </c>
      <c r="E16" s="29" t="s">
        <v>34</v>
      </c>
      <c r="F16" s="30">
        <v>0</v>
      </c>
      <c r="G16" s="31">
        <v>750444</v>
      </c>
      <c r="H16" s="31">
        <v>0</v>
      </c>
      <c r="I16" s="31">
        <v>0</v>
      </c>
      <c r="J16" s="31">
        <v>0</v>
      </c>
      <c r="K16" s="32">
        <v>12355</v>
      </c>
      <c r="L16" s="33" t="s">
        <v>35</v>
      </c>
      <c r="M16" s="34">
        <v>0</v>
      </c>
      <c r="N16" s="34">
        <v>7</v>
      </c>
      <c r="O16" s="34">
        <v>42</v>
      </c>
      <c r="P16" s="34">
        <v>9</v>
      </c>
      <c r="Q16" s="34">
        <v>4</v>
      </c>
      <c r="R16" s="34">
        <v>0</v>
      </c>
      <c r="S16" s="34">
        <v>0</v>
      </c>
      <c r="T16" s="34">
        <v>0</v>
      </c>
      <c r="U16" s="35">
        <f t="shared" si="0"/>
        <v>62</v>
      </c>
      <c r="V16" s="36">
        <f t="shared" si="1"/>
        <v>762799</v>
      </c>
    </row>
    <row r="17" spans="1:22" x14ac:dyDescent="0.45">
      <c r="A17" s="27" t="s">
        <v>60</v>
      </c>
      <c r="B17" s="27" t="s">
        <v>61</v>
      </c>
      <c r="C17" s="28" t="s">
        <v>62</v>
      </c>
      <c r="D17" s="28">
        <v>2024</v>
      </c>
      <c r="E17" s="29" t="s">
        <v>53</v>
      </c>
      <c r="F17" s="30">
        <v>0</v>
      </c>
      <c r="G17" s="31">
        <v>0</v>
      </c>
      <c r="H17" s="31">
        <v>31692</v>
      </c>
      <c r="I17" s="31">
        <v>29733</v>
      </c>
      <c r="J17" s="31">
        <v>0</v>
      </c>
      <c r="K17" s="32">
        <v>4300</v>
      </c>
      <c r="L17" s="33" t="s">
        <v>54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65725</v>
      </c>
    </row>
    <row r="18" spans="1:22" x14ac:dyDescent="0.45">
      <c r="A18" s="27" t="s">
        <v>63</v>
      </c>
      <c r="B18" s="27" t="s">
        <v>64</v>
      </c>
      <c r="C18" s="28" t="s">
        <v>65</v>
      </c>
      <c r="D18" s="28">
        <v>2024</v>
      </c>
      <c r="E18" s="29" t="s">
        <v>53</v>
      </c>
      <c r="F18" s="30">
        <v>8892</v>
      </c>
      <c r="G18" s="31">
        <v>0</v>
      </c>
      <c r="H18" s="31">
        <v>49067</v>
      </c>
      <c r="I18" s="31">
        <v>75090</v>
      </c>
      <c r="J18" s="31">
        <v>0</v>
      </c>
      <c r="K18" s="32">
        <v>6653</v>
      </c>
      <c r="L18" s="33" t="s">
        <v>54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139702</v>
      </c>
    </row>
    <row r="19" spans="1:22" x14ac:dyDescent="0.45">
      <c r="A19" s="27" t="s">
        <v>38</v>
      </c>
      <c r="B19" s="27" t="s">
        <v>66</v>
      </c>
      <c r="C19" s="28" t="s">
        <v>67</v>
      </c>
      <c r="D19" s="28">
        <v>2024</v>
      </c>
      <c r="E19" s="29" t="s">
        <v>17</v>
      </c>
      <c r="F19" s="30">
        <v>0</v>
      </c>
      <c r="G19" s="31">
        <v>0</v>
      </c>
      <c r="H19" s="31">
        <v>0</v>
      </c>
      <c r="I19" s="31">
        <v>0</v>
      </c>
      <c r="J19" s="31">
        <v>230889</v>
      </c>
      <c r="K19" s="32">
        <v>23083</v>
      </c>
      <c r="L19" s="33" t="s">
        <v>54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253972</v>
      </c>
    </row>
    <row r="20" spans="1:22" x14ac:dyDescent="0.45">
      <c r="A20" s="27" t="s">
        <v>68</v>
      </c>
      <c r="B20" s="27" t="s">
        <v>69</v>
      </c>
      <c r="C20" s="28" t="s">
        <v>70</v>
      </c>
      <c r="D20" s="28">
        <v>2024</v>
      </c>
      <c r="E20" s="29" t="s">
        <v>53</v>
      </c>
      <c r="F20" s="30">
        <v>15369</v>
      </c>
      <c r="G20" s="31">
        <v>0</v>
      </c>
      <c r="H20" s="31">
        <v>30000</v>
      </c>
      <c r="I20" s="31">
        <v>54208</v>
      </c>
      <c r="J20" s="31">
        <v>0</v>
      </c>
      <c r="K20" s="32">
        <v>9848</v>
      </c>
      <c r="L20" s="33" t="s">
        <v>54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109425</v>
      </c>
    </row>
    <row r="21" spans="1:22" x14ac:dyDescent="0.45">
      <c r="A21" s="27" t="s">
        <v>71</v>
      </c>
      <c r="B21" s="27" t="s">
        <v>72</v>
      </c>
      <c r="C21" s="28" t="s">
        <v>73</v>
      </c>
      <c r="D21" s="28">
        <v>2024</v>
      </c>
      <c r="E21" s="29" t="s">
        <v>34</v>
      </c>
      <c r="F21" s="30">
        <v>0</v>
      </c>
      <c r="G21" s="31">
        <v>152052</v>
      </c>
      <c r="H21" s="31">
        <v>20285</v>
      </c>
      <c r="I21" s="31">
        <v>0</v>
      </c>
      <c r="J21" s="31">
        <v>12600</v>
      </c>
      <c r="K21" s="32">
        <v>16323</v>
      </c>
      <c r="L21" s="33" t="s">
        <v>35</v>
      </c>
      <c r="M21" s="34">
        <v>0</v>
      </c>
      <c r="N21" s="34">
        <v>3</v>
      </c>
      <c r="O21" s="34">
        <v>13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16</v>
      </c>
      <c r="V21" s="36">
        <f t="shared" si="1"/>
        <v>201260</v>
      </c>
    </row>
    <row r="22" spans="1:22" x14ac:dyDescent="0.45">
      <c r="A22" s="27" t="s">
        <v>74</v>
      </c>
      <c r="B22" s="27" t="s">
        <v>75</v>
      </c>
      <c r="C22" s="28" t="s">
        <v>76</v>
      </c>
      <c r="D22" s="28">
        <v>2024</v>
      </c>
      <c r="E22" s="29" t="s">
        <v>34</v>
      </c>
      <c r="F22" s="30">
        <v>0</v>
      </c>
      <c r="G22" s="31">
        <v>118452</v>
      </c>
      <c r="H22" s="31">
        <v>101193</v>
      </c>
      <c r="I22" s="31">
        <v>0</v>
      </c>
      <c r="J22" s="31">
        <v>0</v>
      </c>
      <c r="K22" s="32">
        <v>18248</v>
      </c>
      <c r="L22" s="33" t="s">
        <v>35</v>
      </c>
      <c r="M22" s="34">
        <v>0</v>
      </c>
      <c r="N22" s="34">
        <v>0</v>
      </c>
      <c r="O22" s="34">
        <v>2</v>
      </c>
      <c r="P22" s="34">
        <v>4</v>
      </c>
      <c r="Q22" s="34">
        <v>3</v>
      </c>
      <c r="R22" s="34">
        <v>0</v>
      </c>
      <c r="S22" s="34">
        <v>0</v>
      </c>
      <c r="T22" s="34">
        <v>0</v>
      </c>
      <c r="U22" s="35">
        <f t="shared" si="0"/>
        <v>9</v>
      </c>
      <c r="V22" s="36">
        <f t="shared" si="1"/>
        <v>237893</v>
      </c>
    </row>
    <row r="23" spans="1:22" x14ac:dyDescent="0.45">
      <c r="A23" s="27" t="s">
        <v>71</v>
      </c>
      <c r="B23" s="27" t="s">
        <v>77</v>
      </c>
      <c r="C23" s="28" t="s">
        <v>78</v>
      </c>
      <c r="D23" s="28">
        <v>2024</v>
      </c>
      <c r="E23" s="29" t="s">
        <v>34</v>
      </c>
      <c r="F23" s="30">
        <v>0</v>
      </c>
      <c r="G23" s="31">
        <v>74364</v>
      </c>
      <c r="H23" s="31">
        <v>10800</v>
      </c>
      <c r="I23" s="31">
        <v>0</v>
      </c>
      <c r="J23" s="31">
        <v>5400</v>
      </c>
      <c r="K23" s="32">
        <v>5972</v>
      </c>
      <c r="L23" s="33" t="s">
        <v>35</v>
      </c>
      <c r="M23" s="34">
        <v>7</v>
      </c>
      <c r="N23" s="34">
        <v>3</v>
      </c>
      <c r="O23" s="34">
        <v>3</v>
      </c>
      <c r="P23" s="34">
        <v>0</v>
      </c>
      <c r="Q23" s="34">
        <v>0</v>
      </c>
      <c r="R23" s="34">
        <v>0</v>
      </c>
      <c r="S23" s="34">
        <v>0</v>
      </c>
      <c r="T23" s="34">
        <v>0</v>
      </c>
      <c r="U23" s="35">
        <f t="shared" si="0"/>
        <v>13</v>
      </c>
      <c r="V23" s="36">
        <f t="shared" si="1"/>
        <v>96536</v>
      </c>
    </row>
    <row r="24" spans="1:22" x14ac:dyDescent="0.45">
      <c r="A24" s="27" t="s">
        <v>44</v>
      </c>
      <c r="B24" s="27" t="s">
        <v>79</v>
      </c>
      <c r="C24" s="28" t="s">
        <v>80</v>
      </c>
      <c r="D24" s="28">
        <v>2024</v>
      </c>
      <c r="E24" s="29" t="s">
        <v>34</v>
      </c>
      <c r="F24" s="30">
        <v>0</v>
      </c>
      <c r="G24" s="31">
        <v>132012</v>
      </c>
      <c r="H24" s="31">
        <v>0</v>
      </c>
      <c r="I24" s="31">
        <v>0</v>
      </c>
      <c r="J24" s="31">
        <v>0</v>
      </c>
      <c r="K24" s="32">
        <v>7912</v>
      </c>
      <c r="L24" s="33" t="s">
        <v>35</v>
      </c>
      <c r="M24" s="34">
        <v>0</v>
      </c>
      <c r="N24" s="34">
        <v>0</v>
      </c>
      <c r="O24" s="34">
        <v>9</v>
      </c>
      <c r="P24" s="34">
        <v>2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11</v>
      </c>
      <c r="V24" s="36">
        <f t="shared" si="1"/>
        <v>139924</v>
      </c>
    </row>
    <row r="25" spans="1:22" x14ac:dyDescent="0.45">
      <c r="A25" s="27" t="s">
        <v>38</v>
      </c>
      <c r="B25" s="27" t="s">
        <v>81</v>
      </c>
      <c r="C25" s="28" t="s">
        <v>82</v>
      </c>
      <c r="D25" s="28">
        <v>2024</v>
      </c>
      <c r="E25" s="29" t="s">
        <v>83</v>
      </c>
      <c r="F25" s="30">
        <v>0</v>
      </c>
      <c r="G25" s="31">
        <v>0</v>
      </c>
      <c r="H25" s="31">
        <v>50715</v>
      </c>
      <c r="I25" s="31">
        <v>0</v>
      </c>
      <c r="J25" s="31">
        <v>0</v>
      </c>
      <c r="K25" s="32">
        <v>5071</v>
      </c>
      <c r="L25" s="33" t="s">
        <v>54</v>
      </c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55786</v>
      </c>
    </row>
    <row r="26" spans="1:22" x14ac:dyDescent="0.45">
      <c r="A26" s="27" t="s">
        <v>47</v>
      </c>
      <c r="B26" s="27" t="s">
        <v>84</v>
      </c>
      <c r="C26" s="28" t="s">
        <v>85</v>
      </c>
      <c r="D26" s="28">
        <v>2024</v>
      </c>
      <c r="E26" s="29" t="s">
        <v>34</v>
      </c>
      <c r="F26" s="30">
        <v>0</v>
      </c>
      <c r="G26" s="31">
        <v>0</v>
      </c>
      <c r="H26" s="31">
        <v>23442</v>
      </c>
      <c r="I26" s="31">
        <v>21641</v>
      </c>
      <c r="J26" s="31">
        <v>4000</v>
      </c>
      <c r="K26" s="32">
        <v>4706</v>
      </c>
      <c r="L26" s="33" t="s">
        <v>54</v>
      </c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53789</v>
      </c>
    </row>
    <row r="27" spans="1:22" x14ac:dyDescent="0.45">
      <c r="A27" s="27" t="s">
        <v>86</v>
      </c>
      <c r="B27" s="27" t="s">
        <v>87</v>
      </c>
      <c r="C27" s="28" t="s">
        <v>88</v>
      </c>
      <c r="D27" s="28">
        <v>2024</v>
      </c>
      <c r="E27" s="29" t="s">
        <v>34</v>
      </c>
      <c r="F27" s="30">
        <v>0</v>
      </c>
      <c r="G27" s="31">
        <v>147540</v>
      </c>
      <c r="H27" s="31">
        <v>92000</v>
      </c>
      <c r="I27" s="31">
        <v>0</v>
      </c>
      <c r="J27" s="31">
        <v>0</v>
      </c>
      <c r="K27" s="32">
        <v>22204</v>
      </c>
      <c r="L27" s="33" t="s">
        <v>35</v>
      </c>
      <c r="M27" s="34">
        <v>0</v>
      </c>
      <c r="N27" s="34">
        <v>8</v>
      </c>
      <c r="O27" s="34">
        <v>5</v>
      </c>
      <c r="P27" s="34">
        <v>2</v>
      </c>
      <c r="Q27" s="34">
        <v>1</v>
      </c>
      <c r="R27" s="34">
        <v>0</v>
      </c>
      <c r="S27" s="34">
        <v>0</v>
      </c>
      <c r="T27" s="34">
        <v>0</v>
      </c>
      <c r="U27" s="35">
        <f t="shared" si="0"/>
        <v>16</v>
      </c>
      <c r="V27" s="36">
        <f t="shared" si="1"/>
        <v>261744</v>
      </c>
    </row>
    <row r="28" spans="1:22" x14ac:dyDescent="0.45">
      <c r="A28" s="27" t="s">
        <v>89</v>
      </c>
      <c r="B28" s="27" t="s">
        <v>90</v>
      </c>
      <c r="C28" s="28" t="s">
        <v>91</v>
      </c>
      <c r="D28" s="28">
        <v>2024</v>
      </c>
      <c r="E28" s="29" t="s">
        <v>34</v>
      </c>
      <c r="F28" s="30">
        <v>0</v>
      </c>
      <c r="G28" s="31">
        <v>283308</v>
      </c>
      <c r="H28" s="31">
        <v>191053</v>
      </c>
      <c r="I28" s="31">
        <v>0</v>
      </c>
      <c r="J28" s="31">
        <v>1000</v>
      </c>
      <c r="K28" s="32">
        <v>46661</v>
      </c>
      <c r="L28" s="33" t="s">
        <v>35</v>
      </c>
      <c r="M28" s="34">
        <v>0</v>
      </c>
      <c r="N28" s="34">
        <v>0</v>
      </c>
      <c r="O28" s="34">
        <v>12</v>
      </c>
      <c r="P28" s="34">
        <v>13</v>
      </c>
      <c r="Q28" s="34">
        <v>5</v>
      </c>
      <c r="R28" s="34">
        <v>0</v>
      </c>
      <c r="S28" s="34">
        <v>0</v>
      </c>
      <c r="T28" s="34">
        <v>0</v>
      </c>
      <c r="U28" s="35">
        <f t="shared" si="0"/>
        <v>30</v>
      </c>
      <c r="V28" s="36">
        <f t="shared" si="1"/>
        <v>522022</v>
      </c>
    </row>
    <row r="29" spans="1:22" x14ac:dyDescent="0.45">
      <c r="A29" s="27" t="s">
        <v>47</v>
      </c>
      <c r="B29" s="27" t="s">
        <v>92</v>
      </c>
      <c r="C29" s="28" t="s">
        <v>93</v>
      </c>
      <c r="D29" s="28">
        <v>2024</v>
      </c>
      <c r="E29" s="29" t="s">
        <v>83</v>
      </c>
      <c r="F29" s="30">
        <v>0</v>
      </c>
      <c r="G29" s="31">
        <v>0</v>
      </c>
      <c r="H29" s="31">
        <v>165000</v>
      </c>
      <c r="I29" s="31">
        <v>0</v>
      </c>
      <c r="J29" s="31">
        <v>5259</v>
      </c>
      <c r="K29" s="32">
        <v>13090</v>
      </c>
      <c r="L29" s="33" t="s">
        <v>54</v>
      </c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183349</v>
      </c>
    </row>
    <row r="30" spans="1:22" x14ac:dyDescent="0.45">
      <c r="A30" s="27" t="s">
        <v>94</v>
      </c>
      <c r="B30" s="27" t="s">
        <v>95</v>
      </c>
      <c r="C30" s="28" t="s">
        <v>96</v>
      </c>
      <c r="D30" s="28">
        <v>2024</v>
      </c>
      <c r="E30" s="29" t="s">
        <v>34</v>
      </c>
      <c r="F30" s="30">
        <v>0</v>
      </c>
      <c r="G30" s="31">
        <v>0</v>
      </c>
      <c r="H30" s="31">
        <v>40882</v>
      </c>
      <c r="I30" s="31">
        <v>0</v>
      </c>
      <c r="J30" s="31">
        <v>10000</v>
      </c>
      <c r="K30" s="32">
        <v>3033</v>
      </c>
      <c r="L30" s="33" t="s">
        <v>54</v>
      </c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53915</v>
      </c>
    </row>
    <row r="31" spans="1:22" x14ac:dyDescent="0.45">
      <c r="A31" s="27" t="s">
        <v>97</v>
      </c>
      <c r="B31" s="27" t="s">
        <v>98</v>
      </c>
      <c r="C31" s="28" t="s">
        <v>99</v>
      </c>
      <c r="D31" s="28">
        <v>2024</v>
      </c>
      <c r="E31" s="29" t="s">
        <v>34</v>
      </c>
      <c r="F31" s="30">
        <v>0</v>
      </c>
      <c r="G31" s="31">
        <v>93600</v>
      </c>
      <c r="H31" s="31">
        <v>51011</v>
      </c>
      <c r="I31" s="31">
        <v>0</v>
      </c>
      <c r="J31" s="31">
        <v>0</v>
      </c>
      <c r="K31" s="32">
        <v>13300</v>
      </c>
      <c r="L31" s="33" t="s">
        <v>35</v>
      </c>
      <c r="M31" s="34">
        <v>0</v>
      </c>
      <c r="N31" s="34">
        <v>0</v>
      </c>
      <c r="O31" s="34">
        <v>8</v>
      </c>
      <c r="P31" s="34">
        <v>0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8</v>
      </c>
      <c r="V31" s="36">
        <f t="shared" si="1"/>
        <v>157911</v>
      </c>
    </row>
    <row r="32" spans="1:22" x14ac:dyDescent="0.45">
      <c r="A32" s="27" t="s">
        <v>68</v>
      </c>
      <c r="B32" s="27" t="s">
        <v>100</v>
      </c>
      <c r="C32" s="28" t="s">
        <v>101</v>
      </c>
      <c r="D32" s="28">
        <v>2024</v>
      </c>
      <c r="E32" s="29" t="s">
        <v>34</v>
      </c>
      <c r="F32" s="30">
        <v>0</v>
      </c>
      <c r="G32" s="31">
        <v>86064</v>
      </c>
      <c r="H32" s="31">
        <v>19632</v>
      </c>
      <c r="I32" s="31">
        <v>0</v>
      </c>
      <c r="J32" s="31">
        <v>0</v>
      </c>
      <c r="K32" s="32">
        <v>10115</v>
      </c>
      <c r="L32" s="33" t="s">
        <v>35</v>
      </c>
      <c r="M32" s="34">
        <v>0</v>
      </c>
      <c r="N32" s="34">
        <v>0</v>
      </c>
      <c r="O32" s="34">
        <v>9</v>
      </c>
      <c r="P32" s="34">
        <v>1</v>
      </c>
      <c r="Q32" s="34">
        <v>0</v>
      </c>
      <c r="R32" s="34">
        <v>0</v>
      </c>
      <c r="S32" s="34">
        <v>0</v>
      </c>
      <c r="T32" s="34">
        <v>0</v>
      </c>
      <c r="U32" s="35">
        <f t="shared" si="0"/>
        <v>10</v>
      </c>
      <c r="V32" s="36">
        <f t="shared" si="1"/>
        <v>115811</v>
      </c>
    </row>
    <row r="33" spans="1:22" x14ac:dyDescent="0.45">
      <c r="A33" s="27" t="s">
        <v>60</v>
      </c>
      <c r="B33" s="27" t="s">
        <v>102</v>
      </c>
      <c r="C33" s="28" t="s">
        <v>103</v>
      </c>
      <c r="D33" s="28">
        <v>2024</v>
      </c>
      <c r="E33" s="29" t="s">
        <v>34</v>
      </c>
      <c r="F33" s="30">
        <v>0</v>
      </c>
      <c r="G33" s="31">
        <v>35376</v>
      </c>
      <c r="H33" s="31">
        <v>18762</v>
      </c>
      <c r="I33" s="31">
        <v>0</v>
      </c>
      <c r="J33" s="31">
        <v>0</v>
      </c>
      <c r="K33" s="32">
        <v>5162</v>
      </c>
      <c r="L33" s="33" t="s">
        <v>35</v>
      </c>
      <c r="M33" s="34">
        <v>0</v>
      </c>
      <c r="N33" s="34">
        <v>0</v>
      </c>
      <c r="O33" s="34">
        <v>2</v>
      </c>
      <c r="P33" s="34">
        <v>1</v>
      </c>
      <c r="Q33" s="34">
        <v>1</v>
      </c>
      <c r="R33" s="34">
        <v>0</v>
      </c>
      <c r="S33" s="34">
        <v>0</v>
      </c>
      <c r="T33" s="34">
        <v>0</v>
      </c>
      <c r="U33" s="35">
        <f t="shared" si="0"/>
        <v>4</v>
      </c>
      <c r="V33" s="36">
        <f t="shared" si="1"/>
        <v>59300</v>
      </c>
    </row>
    <row r="34" spans="1:22" x14ac:dyDescent="0.45">
      <c r="A34" s="27" t="s">
        <v>104</v>
      </c>
      <c r="B34" s="27" t="s">
        <v>105</v>
      </c>
      <c r="C34" s="28" t="s">
        <v>106</v>
      </c>
      <c r="D34" s="28">
        <v>2024</v>
      </c>
      <c r="E34" s="29" t="s">
        <v>34</v>
      </c>
      <c r="F34" s="30">
        <v>0</v>
      </c>
      <c r="G34" s="31">
        <v>52236</v>
      </c>
      <c r="H34" s="31">
        <v>12206</v>
      </c>
      <c r="I34" s="31">
        <v>0</v>
      </c>
      <c r="J34" s="31">
        <v>0</v>
      </c>
      <c r="K34" s="32">
        <v>5824</v>
      </c>
      <c r="L34" s="33" t="s">
        <v>35</v>
      </c>
      <c r="M34" s="34">
        <v>0</v>
      </c>
      <c r="N34" s="34">
        <v>0</v>
      </c>
      <c r="O34" s="34">
        <v>0</v>
      </c>
      <c r="P34" s="34">
        <v>2</v>
      </c>
      <c r="Q34" s="34">
        <v>3</v>
      </c>
      <c r="R34" s="34">
        <v>0</v>
      </c>
      <c r="S34" s="34">
        <v>0</v>
      </c>
      <c r="T34" s="34">
        <v>0</v>
      </c>
      <c r="U34" s="35">
        <f t="shared" si="0"/>
        <v>5</v>
      </c>
      <c r="V34" s="36">
        <f t="shared" si="1"/>
        <v>70266</v>
      </c>
    </row>
    <row r="35" spans="1:22" x14ac:dyDescent="0.45">
      <c r="A35" s="27" t="s">
        <v>47</v>
      </c>
      <c r="B35" s="27" t="s">
        <v>107</v>
      </c>
      <c r="C35" s="28" t="s">
        <v>108</v>
      </c>
      <c r="D35" s="28">
        <v>2024</v>
      </c>
      <c r="E35" s="29" t="s">
        <v>34</v>
      </c>
      <c r="F35" s="30">
        <v>0</v>
      </c>
      <c r="G35" s="31">
        <v>168180</v>
      </c>
      <c r="H35" s="31">
        <v>52382</v>
      </c>
      <c r="I35" s="31">
        <v>0</v>
      </c>
      <c r="J35" s="31">
        <v>4554</v>
      </c>
      <c r="K35" s="32">
        <v>16541</v>
      </c>
      <c r="L35" s="33" t="s">
        <v>109</v>
      </c>
      <c r="M35" s="34">
        <v>0</v>
      </c>
      <c r="N35" s="34">
        <v>0</v>
      </c>
      <c r="O35" s="34">
        <v>8</v>
      </c>
      <c r="P35" s="34">
        <v>13</v>
      </c>
      <c r="Q35" s="34">
        <v>1</v>
      </c>
      <c r="R35" s="34">
        <v>0</v>
      </c>
      <c r="S35" s="34">
        <v>0</v>
      </c>
      <c r="T35" s="34">
        <v>0</v>
      </c>
      <c r="U35" s="35">
        <f t="shared" si="0"/>
        <v>22</v>
      </c>
      <c r="V35" s="36">
        <f t="shared" si="1"/>
        <v>241657</v>
      </c>
    </row>
    <row r="36" spans="1:22" x14ac:dyDescent="0.45">
      <c r="A36" s="27" t="s">
        <v>50</v>
      </c>
      <c r="B36" s="27" t="s">
        <v>110</v>
      </c>
      <c r="C36" s="28" t="s">
        <v>111</v>
      </c>
      <c r="D36" s="28">
        <v>2024</v>
      </c>
      <c r="E36" s="29" t="s">
        <v>34</v>
      </c>
      <c r="F36" s="30">
        <v>0</v>
      </c>
      <c r="G36" s="31">
        <v>171768</v>
      </c>
      <c r="H36" s="31">
        <v>107637</v>
      </c>
      <c r="I36" s="31">
        <v>0</v>
      </c>
      <c r="J36" s="31">
        <v>0</v>
      </c>
      <c r="K36" s="32">
        <v>16429</v>
      </c>
      <c r="L36" s="33" t="s">
        <v>35</v>
      </c>
      <c r="M36" s="34">
        <v>0</v>
      </c>
      <c r="N36" s="34">
        <v>17</v>
      </c>
      <c r="O36" s="34">
        <v>0</v>
      </c>
      <c r="P36" s="34">
        <v>0</v>
      </c>
      <c r="Q36" s="34">
        <v>0</v>
      </c>
      <c r="R36" s="34">
        <v>0</v>
      </c>
      <c r="S36" s="34">
        <v>0</v>
      </c>
      <c r="T36" s="34">
        <v>0</v>
      </c>
      <c r="U36" s="35">
        <f t="shared" si="0"/>
        <v>17</v>
      </c>
      <c r="V36" s="36">
        <f t="shared" si="1"/>
        <v>295834</v>
      </c>
    </row>
    <row r="37" spans="1:22" x14ac:dyDescent="0.45">
      <c r="A37" s="27" t="s">
        <v>74</v>
      </c>
      <c r="B37" s="27" t="s">
        <v>112</v>
      </c>
      <c r="C37" s="28" t="s">
        <v>113</v>
      </c>
      <c r="D37" s="28">
        <v>2024</v>
      </c>
      <c r="E37" s="29" t="s">
        <v>34</v>
      </c>
      <c r="F37" s="30">
        <v>0</v>
      </c>
      <c r="G37" s="31">
        <v>202596</v>
      </c>
      <c r="H37" s="31">
        <v>66703</v>
      </c>
      <c r="I37" s="31">
        <v>0</v>
      </c>
      <c r="J37" s="31">
        <v>49200</v>
      </c>
      <c r="K37" s="32">
        <v>28756</v>
      </c>
      <c r="L37" s="33" t="s">
        <v>35</v>
      </c>
      <c r="M37" s="34">
        <v>0</v>
      </c>
      <c r="N37" s="34">
        <v>0</v>
      </c>
      <c r="O37" s="34">
        <v>0</v>
      </c>
      <c r="P37" s="34">
        <v>3</v>
      </c>
      <c r="Q37" s="34">
        <v>5</v>
      </c>
      <c r="R37" s="34">
        <v>4</v>
      </c>
      <c r="S37" s="34">
        <v>0</v>
      </c>
      <c r="T37" s="34">
        <v>0</v>
      </c>
      <c r="U37" s="35">
        <f t="shared" si="0"/>
        <v>12</v>
      </c>
      <c r="V37" s="36">
        <f t="shared" si="1"/>
        <v>347255</v>
      </c>
    </row>
    <row r="38" spans="1:22" x14ac:dyDescent="0.45">
      <c r="A38" s="27" t="s">
        <v>38</v>
      </c>
      <c r="B38" s="27" t="s">
        <v>114</v>
      </c>
      <c r="C38" s="28" t="s">
        <v>115</v>
      </c>
      <c r="D38" s="28">
        <v>2024</v>
      </c>
      <c r="E38" s="29" t="s">
        <v>83</v>
      </c>
      <c r="F38" s="30">
        <v>0</v>
      </c>
      <c r="G38" s="31">
        <v>0</v>
      </c>
      <c r="H38" s="31">
        <v>37753</v>
      </c>
      <c r="I38" s="31">
        <v>0</v>
      </c>
      <c r="J38" s="31">
        <v>0</v>
      </c>
      <c r="K38" s="32">
        <v>3775</v>
      </c>
      <c r="L38" s="33" t="s">
        <v>54</v>
      </c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41528</v>
      </c>
    </row>
    <row r="39" spans="1:22" x14ac:dyDescent="0.45">
      <c r="A39" s="27" t="s">
        <v>68</v>
      </c>
      <c r="B39" s="27" t="s">
        <v>116</v>
      </c>
      <c r="C39" s="28" t="s">
        <v>117</v>
      </c>
      <c r="D39" s="28">
        <v>2024</v>
      </c>
      <c r="E39" s="29" t="s">
        <v>118</v>
      </c>
      <c r="F39" s="30">
        <v>0</v>
      </c>
      <c r="G39" s="31">
        <v>37740</v>
      </c>
      <c r="H39" s="31">
        <v>38980</v>
      </c>
      <c r="I39" s="31">
        <v>13504</v>
      </c>
      <c r="J39" s="31">
        <v>2500</v>
      </c>
      <c r="K39" s="32">
        <v>8940</v>
      </c>
      <c r="L39" s="33" t="s">
        <v>35</v>
      </c>
      <c r="M39" s="34">
        <v>0</v>
      </c>
      <c r="N39" s="34">
        <v>0</v>
      </c>
      <c r="O39" s="34">
        <v>0</v>
      </c>
      <c r="P39" s="34">
        <v>3</v>
      </c>
      <c r="Q39" s="34">
        <v>1</v>
      </c>
      <c r="R39" s="34">
        <v>0</v>
      </c>
      <c r="S39" s="34">
        <v>0</v>
      </c>
      <c r="T39" s="34">
        <v>0</v>
      </c>
      <c r="U39" s="35">
        <f t="shared" si="0"/>
        <v>4</v>
      </c>
      <c r="V39" s="36">
        <f t="shared" si="1"/>
        <v>101664</v>
      </c>
    </row>
    <row r="40" spans="1:22" x14ac:dyDescent="0.45">
      <c r="A40" s="27" t="s">
        <v>38</v>
      </c>
      <c r="B40" s="27" t="s">
        <v>119</v>
      </c>
      <c r="C40" s="28" t="s">
        <v>120</v>
      </c>
      <c r="D40" s="28">
        <v>2024</v>
      </c>
      <c r="E40" s="29" t="s">
        <v>83</v>
      </c>
      <c r="F40" s="30">
        <v>0</v>
      </c>
      <c r="G40" s="31">
        <v>0</v>
      </c>
      <c r="H40" s="31">
        <v>186500</v>
      </c>
      <c r="I40" s="31">
        <v>0</v>
      </c>
      <c r="J40" s="31">
        <v>0</v>
      </c>
      <c r="K40" s="32">
        <v>18500</v>
      </c>
      <c r="L40" s="33" t="s">
        <v>54</v>
      </c>
      <c r="M40" s="34"/>
      <c r="N40" s="34"/>
      <c r="O40" s="34"/>
      <c r="P40" s="34"/>
      <c r="Q40" s="34"/>
      <c r="R40" s="34"/>
      <c r="S40" s="34"/>
      <c r="T40" s="34"/>
      <c r="U40" s="35">
        <f t="shared" si="0"/>
        <v>0</v>
      </c>
      <c r="V40" s="36">
        <f t="shared" si="1"/>
        <v>205000</v>
      </c>
    </row>
    <row r="41" spans="1:22" x14ac:dyDescent="0.45">
      <c r="A41" s="27" t="s">
        <v>121</v>
      </c>
      <c r="B41" s="27" t="s">
        <v>122</v>
      </c>
      <c r="C41" s="28" t="s">
        <v>123</v>
      </c>
      <c r="D41" s="28">
        <v>2024</v>
      </c>
      <c r="E41" s="29" t="s">
        <v>34</v>
      </c>
      <c r="F41" s="30">
        <v>0</v>
      </c>
      <c r="G41" s="31">
        <v>96888</v>
      </c>
      <c r="H41" s="31">
        <v>36500</v>
      </c>
      <c r="I41" s="31">
        <v>0</v>
      </c>
      <c r="J41" s="31">
        <v>7500</v>
      </c>
      <c r="K41" s="32">
        <v>12895</v>
      </c>
      <c r="L41" s="33" t="s">
        <v>35</v>
      </c>
      <c r="M41" s="34">
        <v>0</v>
      </c>
      <c r="N41" s="34">
        <v>0</v>
      </c>
      <c r="O41" s="34">
        <v>11</v>
      </c>
      <c r="P41" s="34">
        <v>0</v>
      </c>
      <c r="Q41" s="34">
        <v>0</v>
      </c>
      <c r="R41" s="34">
        <v>0</v>
      </c>
      <c r="S41" s="34">
        <v>0</v>
      </c>
      <c r="T41" s="34">
        <v>0</v>
      </c>
      <c r="U41" s="35">
        <f t="shared" si="0"/>
        <v>11</v>
      </c>
      <c r="V41" s="36">
        <f t="shared" si="1"/>
        <v>153783</v>
      </c>
    </row>
    <row r="42" spans="1:22" x14ac:dyDescent="0.45">
      <c r="A42" s="27" t="s">
        <v>97</v>
      </c>
      <c r="B42" s="27" t="s">
        <v>124</v>
      </c>
      <c r="C42" s="28" t="s">
        <v>125</v>
      </c>
      <c r="D42" s="28">
        <v>2024</v>
      </c>
      <c r="E42" s="29" t="s">
        <v>34</v>
      </c>
      <c r="F42" s="30">
        <v>0</v>
      </c>
      <c r="G42" s="31">
        <v>479112</v>
      </c>
      <c r="H42" s="31">
        <v>344461</v>
      </c>
      <c r="I42" s="31">
        <v>0</v>
      </c>
      <c r="J42" s="31">
        <v>32900</v>
      </c>
      <c r="K42" s="32">
        <v>82000</v>
      </c>
      <c r="L42" s="33" t="s">
        <v>35</v>
      </c>
      <c r="M42" s="34">
        <v>0</v>
      </c>
      <c r="N42" s="34">
        <v>0</v>
      </c>
      <c r="O42" s="34">
        <v>34</v>
      </c>
      <c r="P42" s="34">
        <v>13</v>
      </c>
      <c r="Q42" s="34">
        <v>0</v>
      </c>
      <c r="R42" s="34">
        <v>0</v>
      </c>
      <c r="S42" s="34">
        <v>0</v>
      </c>
      <c r="T42" s="34">
        <v>0</v>
      </c>
      <c r="U42" s="35">
        <f t="shared" si="0"/>
        <v>47</v>
      </c>
      <c r="V42" s="36">
        <f t="shared" si="1"/>
        <v>938473</v>
      </c>
    </row>
    <row r="43" spans="1:22" x14ac:dyDescent="0.45">
      <c r="A43" s="27" t="s">
        <v>68</v>
      </c>
      <c r="B43" s="27" t="s">
        <v>126</v>
      </c>
      <c r="C43" s="28" t="s">
        <v>127</v>
      </c>
      <c r="D43" s="28">
        <v>2024</v>
      </c>
      <c r="E43" s="29" t="s">
        <v>118</v>
      </c>
      <c r="F43" s="30">
        <v>29208</v>
      </c>
      <c r="G43" s="31">
        <v>57768</v>
      </c>
      <c r="H43" s="31">
        <v>82415</v>
      </c>
      <c r="I43" s="31">
        <v>0</v>
      </c>
      <c r="J43" s="31">
        <v>0</v>
      </c>
      <c r="K43" s="32">
        <v>14788</v>
      </c>
      <c r="L43" s="33" t="s">
        <v>35</v>
      </c>
      <c r="M43" s="34">
        <v>0</v>
      </c>
      <c r="N43" s="34">
        <v>0</v>
      </c>
      <c r="O43" s="34">
        <v>3</v>
      </c>
      <c r="P43" s="34">
        <v>3</v>
      </c>
      <c r="Q43" s="34">
        <v>0</v>
      </c>
      <c r="R43" s="34">
        <v>0</v>
      </c>
      <c r="S43" s="34">
        <v>0</v>
      </c>
      <c r="T43" s="34">
        <v>0</v>
      </c>
      <c r="U43" s="35">
        <f t="shared" si="0"/>
        <v>6</v>
      </c>
      <c r="V43" s="36">
        <f t="shared" si="1"/>
        <v>184179</v>
      </c>
    </row>
    <row r="44" spans="1:22" x14ac:dyDescent="0.45">
      <c r="A44" s="27" t="s">
        <v>68</v>
      </c>
      <c r="B44" s="27" t="s">
        <v>128</v>
      </c>
      <c r="C44" s="28" t="s">
        <v>129</v>
      </c>
      <c r="D44" s="28">
        <v>2024</v>
      </c>
      <c r="E44" s="29" t="s">
        <v>118</v>
      </c>
      <c r="F44" s="30">
        <v>17076</v>
      </c>
      <c r="G44" s="31">
        <v>30336</v>
      </c>
      <c r="H44" s="31">
        <v>34747</v>
      </c>
      <c r="I44" s="31">
        <v>0</v>
      </c>
      <c r="J44" s="31">
        <v>0</v>
      </c>
      <c r="K44" s="32">
        <v>7647</v>
      </c>
      <c r="L44" s="33" t="s">
        <v>35</v>
      </c>
      <c r="M44" s="34">
        <v>0</v>
      </c>
      <c r="N44" s="34">
        <v>0</v>
      </c>
      <c r="O44" s="34">
        <v>4</v>
      </c>
      <c r="P44" s="34">
        <v>0</v>
      </c>
      <c r="Q44" s="34">
        <v>0</v>
      </c>
      <c r="R44" s="34">
        <v>0</v>
      </c>
      <c r="S44" s="34">
        <v>0</v>
      </c>
      <c r="T44" s="34">
        <v>0</v>
      </c>
      <c r="U44" s="35">
        <f t="shared" si="0"/>
        <v>4</v>
      </c>
      <c r="V44" s="36">
        <f t="shared" si="1"/>
        <v>89806</v>
      </c>
    </row>
    <row r="45" spans="1:22" x14ac:dyDescent="0.45">
      <c r="A45" s="27" t="s">
        <v>47</v>
      </c>
      <c r="B45" s="27" t="s">
        <v>130</v>
      </c>
      <c r="C45" s="28" t="s">
        <v>131</v>
      </c>
      <c r="D45" s="28">
        <v>2024</v>
      </c>
      <c r="E45" s="29" t="s">
        <v>34</v>
      </c>
      <c r="F45" s="30">
        <v>0</v>
      </c>
      <c r="G45" s="31">
        <v>0</v>
      </c>
      <c r="H45" s="31">
        <v>80617</v>
      </c>
      <c r="I45" s="31">
        <v>0</v>
      </c>
      <c r="J45" s="31">
        <v>10000</v>
      </c>
      <c r="K45" s="32">
        <v>8962</v>
      </c>
      <c r="L45" s="33" t="s">
        <v>54</v>
      </c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99579</v>
      </c>
    </row>
    <row r="46" spans="1:22" x14ac:dyDescent="0.45">
      <c r="A46" s="27" t="s">
        <v>132</v>
      </c>
      <c r="B46" s="27" t="s">
        <v>133</v>
      </c>
      <c r="C46" s="28" t="s">
        <v>134</v>
      </c>
      <c r="D46" s="28">
        <v>2024</v>
      </c>
      <c r="E46" s="29" t="s">
        <v>118</v>
      </c>
      <c r="F46" s="30">
        <v>100188</v>
      </c>
      <c r="G46" s="31">
        <v>204048</v>
      </c>
      <c r="H46" s="31">
        <v>169000</v>
      </c>
      <c r="I46" s="31">
        <v>51200</v>
      </c>
      <c r="J46" s="31">
        <v>33901</v>
      </c>
      <c r="K46" s="32">
        <v>54500</v>
      </c>
      <c r="L46" s="33" t="s">
        <v>35</v>
      </c>
      <c r="M46" s="34">
        <v>0</v>
      </c>
      <c r="N46" s="34">
        <v>0</v>
      </c>
      <c r="O46" s="34">
        <v>10</v>
      </c>
      <c r="P46" s="34">
        <v>7</v>
      </c>
      <c r="Q46" s="34">
        <v>6</v>
      </c>
      <c r="R46" s="34">
        <v>0</v>
      </c>
      <c r="S46" s="34">
        <v>0</v>
      </c>
      <c r="T46" s="34">
        <v>0</v>
      </c>
      <c r="U46" s="35">
        <f t="shared" si="0"/>
        <v>23</v>
      </c>
      <c r="V46" s="36">
        <f t="shared" si="1"/>
        <v>612837</v>
      </c>
    </row>
    <row r="47" spans="1:22" x14ac:dyDescent="0.45">
      <c r="A47" s="27"/>
      <c r="B47" s="27"/>
      <c r="C47" s="28"/>
      <c r="D47" s="28"/>
      <c r="E47" s="29"/>
      <c r="F47" s="30"/>
      <c r="G47" s="31"/>
      <c r="H47" s="31"/>
      <c r="I47" s="31"/>
      <c r="J47" s="31"/>
      <c r="K47" s="32"/>
      <c r="L47" s="33"/>
      <c r="M47" s="34"/>
      <c r="N47" s="34"/>
      <c r="O47" s="34"/>
      <c r="P47" s="34"/>
      <c r="Q47" s="34"/>
      <c r="R47" s="34"/>
      <c r="S47" s="34"/>
      <c r="T47" s="34"/>
      <c r="U47" s="35">
        <f t="shared" si="0"/>
        <v>0</v>
      </c>
      <c r="V47" s="36">
        <f t="shared" si="1"/>
        <v>0</v>
      </c>
    </row>
    <row r="48" spans="1:22" x14ac:dyDescent="0.45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45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  <row r="50" spans="1:22" x14ac:dyDescent="0.45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  <row r="51" spans="1:22" x14ac:dyDescent="0.45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  <row r="52" spans="1:22" x14ac:dyDescent="0.45">
      <c r="A52" s="27"/>
      <c r="B52" s="27"/>
      <c r="C52" s="28"/>
      <c r="D52" s="28"/>
      <c r="E52" s="29"/>
      <c r="F52" s="30"/>
      <c r="G52" s="31"/>
      <c r="H52" s="31"/>
      <c r="I52" s="31"/>
      <c r="J52" s="31"/>
      <c r="K52" s="32"/>
      <c r="L52" s="33"/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0</v>
      </c>
    </row>
    <row r="53" spans="1:22" x14ac:dyDescent="0.45">
      <c r="A53" s="27"/>
      <c r="B53" s="27"/>
      <c r="C53" s="28"/>
      <c r="D53" s="28"/>
      <c r="E53" s="29"/>
      <c r="F53" s="30"/>
      <c r="G53" s="31"/>
      <c r="H53" s="31"/>
      <c r="I53" s="31"/>
      <c r="J53" s="31"/>
      <c r="K53" s="32"/>
      <c r="L53" s="33"/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0</v>
      </c>
    </row>
    <row r="54" spans="1:22" x14ac:dyDescent="0.45">
      <c r="A54" s="27"/>
      <c r="B54" s="27"/>
      <c r="C54" s="28"/>
      <c r="D54" s="28"/>
      <c r="E54" s="29"/>
      <c r="F54" s="30"/>
      <c r="G54" s="31"/>
      <c r="H54" s="31"/>
      <c r="I54" s="31"/>
      <c r="J54" s="31"/>
      <c r="K54" s="32"/>
      <c r="L54" s="33"/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0</v>
      </c>
    </row>
    <row r="55" spans="1:22" x14ac:dyDescent="0.45">
      <c r="A55" s="27"/>
      <c r="B55" s="27"/>
      <c r="C55" s="28"/>
      <c r="D55" s="28"/>
      <c r="E55" s="29"/>
      <c r="F55" s="30"/>
      <c r="G55" s="31"/>
      <c r="H55" s="31"/>
      <c r="I55" s="31"/>
      <c r="J55" s="31"/>
      <c r="K55" s="32"/>
      <c r="L55" s="33"/>
      <c r="M55" s="34"/>
      <c r="N55" s="34"/>
      <c r="O55" s="34"/>
      <c r="P55" s="34"/>
      <c r="Q55" s="34"/>
      <c r="R55" s="34"/>
      <c r="S55" s="34"/>
      <c r="T55" s="34"/>
      <c r="U55" s="35">
        <f t="shared" si="0"/>
        <v>0</v>
      </c>
      <c r="V55" s="36">
        <f t="shared" si="1"/>
        <v>0</v>
      </c>
    </row>
    <row r="56" spans="1:22" x14ac:dyDescent="0.45">
      <c r="A56" s="27"/>
      <c r="B56" s="27"/>
      <c r="C56" s="28"/>
      <c r="D56" s="28"/>
      <c r="E56" s="29"/>
      <c r="F56" s="30"/>
      <c r="G56" s="31"/>
      <c r="H56" s="31"/>
      <c r="I56" s="31"/>
      <c r="J56" s="31"/>
      <c r="K56" s="32"/>
      <c r="L56" s="33"/>
      <c r="M56" s="34"/>
      <c r="N56" s="34"/>
      <c r="O56" s="34"/>
      <c r="P56" s="34"/>
      <c r="Q56" s="34"/>
      <c r="R56" s="34"/>
      <c r="S56" s="34"/>
      <c r="T56" s="34"/>
      <c r="U56" s="35">
        <f t="shared" si="0"/>
        <v>0</v>
      </c>
      <c r="V56" s="36">
        <f t="shared" si="1"/>
        <v>0</v>
      </c>
    </row>
  </sheetData>
  <autoFilter ref="A8:V8" xr:uid="{A37711DF-7683-4D56-BD3A-DCD076D7EF97}"/>
  <conditionalFormatting sqref="D9:D56">
    <cfRule type="expression" dxfId="2" priority="1">
      <formula>OR($D9&gt;2024,AND($D9&lt;2024,$D9&lt;&gt;""))</formula>
    </cfRule>
  </conditionalFormatting>
  <conditionalFormatting sqref="V9:V56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56" xr:uid="{CAFB6250-B791-4109-BFBA-4F92149ABA0F}">
      <formula1>"N/A, FMR, Actual Rent"</formula1>
    </dataValidation>
    <dataValidation type="list" allowBlank="1" showInputMessage="1" showErrorMessage="1" sqref="E9:E56" xr:uid="{46342FE0-1353-4FF1-9912-7CDA77230579}">
      <formula1>"PH, TH, Joint TH &amp; PH-RRH, HMIS, SSO, TRA, PRA, SRA, S+C/SRO"</formula1>
    </dataValidation>
    <dataValidation allowBlank="1" showErrorMessage="1" sqref="A8:V8" xr:uid="{E7378044-6EE6-4C9D-9C02-E02591D4337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2023-08-08T18:26:02Z</dcterms:created>
  <dcterms:modified xsi:type="dcterms:W3CDTF">2023-08-10T14:16:53Z</dcterms:modified>
</cp:coreProperties>
</file>