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D8D08B3D-3A03-4768-B58C-33AE5946CCA7}" xr6:coauthVersionLast="47" xr6:coauthVersionMax="47" xr10:uidLastSave="{00000000-0000-0000-0000-000000000000}"/>
  <bookViews>
    <workbookView xWindow="735" yWindow="735" windowWidth="19238" windowHeight="11220" xr2:uid="{FF1E181B-45F1-4523-8785-8BF0B8B1B8F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8" i="1" l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<sst xmlns="http://schemas.openxmlformats.org/spreadsheetml/2006/main" count="84" uniqueCount="63">
  <si>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</si>
  <si>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</si>
  <si>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</si>
  <si>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</si>
  <si>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</si>
  <si>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</si>
  <si>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</si>
  <si>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</si>
  <si>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</si>
  <si>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</si>
  <si>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</si>
  <si>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</si>
  <si>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</si>
  <si>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</si>
  <si>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</si>
  <si>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</si>
  <si>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</si>
  <si>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</si>
  <si>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</si>
  <si>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</si>
  <si>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</si>
  <si>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</si>
  <si>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</si>
  <si>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</si>
  <si>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</si>
  <si>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</si>
  <si>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</si>
  <si>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</si>
  <si>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</si>
  <si>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</si>
  <si>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NJ-516</t>
  </si>
  <si>
    <t>EASTER SEALS NEW JERSEY</t>
  </si>
  <si>
    <t>ENJ Warren HUD 2022</t>
  </si>
  <si>
    <t>NJ0179L2F162215</t>
  </si>
  <si>
    <t>PH</t>
  </si>
  <si>
    <t/>
  </si>
  <si>
    <t>Newark</t>
  </si>
  <si>
    <t>Warren, Sussex, Hunterdon Counties CoC</t>
  </si>
  <si>
    <t>Family Promise of Sussex County</t>
  </si>
  <si>
    <t>NJHMFA</t>
  </si>
  <si>
    <t>Tri County HMIS FY 2022</t>
  </si>
  <si>
    <t>NJ0180L2F162214</t>
  </si>
  <si>
    <t>Advance Housing, Inc.</t>
  </si>
  <si>
    <t>Sussex Supportive Living Program</t>
  </si>
  <si>
    <t>NJ0188L2F162215</t>
  </si>
  <si>
    <t>Northwest NJ Community Action Partnership, Inc.</t>
  </si>
  <si>
    <t>HUD Supportive Housing Project FY 2022</t>
  </si>
  <si>
    <t>NJ0313L2F162210</t>
  </si>
  <si>
    <t>Demarest Farms Service and Operating Program</t>
  </si>
  <si>
    <t>NJ0317L2F162210</t>
  </si>
  <si>
    <t>HUD Continuum of Care Program 2022</t>
  </si>
  <si>
    <t>NJ0402L2F162209</t>
  </si>
  <si>
    <t>FMR</t>
  </si>
  <si>
    <t>Permanent Supportive Housing for the Chronically Homeless 2022</t>
  </si>
  <si>
    <t>NJ0564L2F162205</t>
  </si>
  <si>
    <t>Roadway to Home Coordinated Entry General Program 2022</t>
  </si>
  <si>
    <t>NJ0670L2F162201</t>
  </si>
  <si>
    <t>SSO</t>
  </si>
  <si>
    <t>Roadway to Home Coordinated Entry DV Program 2022</t>
  </si>
  <si>
    <t>NJ0671L2F162201</t>
  </si>
  <si>
    <t>New Joint Transitional Housing-Rapid ReHousing 2022</t>
  </si>
  <si>
    <t>NJ0696D2F162200</t>
  </si>
  <si>
    <t>Joint TH &amp; PH-RRH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</si>
</sst>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4E562-42C4-4AEA-8557-05671983E0F3}">
  <sheetPr codeName="Sheet243">
    <pageSetUpPr fitToPage="1"/>
  </sheetPr>
  <dimension ref="A1:DG28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1314296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0</v>
      </c>
      <c r="I9" s="31">
        <v>9420</v>
      </c>
      <c r="J9" s="31">
        <v>0</v>
      </c>
      <c r="K9" s="32">
        <v>619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8" si="0">SUM(M9:T9)</f>
        <v>0</v>
      </c>
      <c r="V9" s="36">
        <f t="shared" ref="V9:V28" si="1">SUM(F9:K9)</f>
        <v>10039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7457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7457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58696</v>
      </c>
      <c r="G11" s="31">
        <v>0</v>
      </c>
      <c r="H11" s="31">
        <v>30997</v>
      </c>
      <c r="I11" s="31">
        <v>0</v>
      </c>
      <c r="J11" s="31">
        <v>0</v>
      </c>
      <c r="K11" s="32">
        <v>5156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94849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60197</v>
      </c>
      <c r="G12" s="31">
        <v>0</v>
      </c>
      <c r="H12" s="31">
        <v>0</v>
      </c>
      <c r="I12" s="31">
        <v>0</v>
      </c>
      <c r="J12" s="31">
        <v>0</v>
      </c>
      <c r="K12" s="32">
        <v>4531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64728</v>
      </c>
    </row>
    <row r="13" spans="1:22" x14ac:dyDescent="0.45">
      <c r="A13" s="27" t="s">
        <v>42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0</v>
      </c>
      <c r="H13" s="31">
        <v>10980</v>
      </c>
      <c r="I13" s="31">
        <v>30368</v>
      </c>
      <c r="J13" s="31">
        <v>0</v>
      </c>
      <c r="K13" s="32">
        <v>2357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43705</v>
      </c>
    </row>
    <row r="14" spans="1:22" x14ac:dyDescent="0.45">
      <c r="A14" s="27" t="s">
        <v>38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267624</v>
      </c>
      <c r="H14" s="31">
        <v>62976</v>
      </c>
      <c r="I14" s="31">
        <v>0</v>
      </c>
      <c r="J14" s="31">
        <v>0</v>
      </c>
      <c r="K14" s="32">
        <v>19880</v>
      </c>
      <c r="L14" s="33" t="s">
        <v>52</v>
      </c>
      <c r="M14" s="34">
        <v>0</v>
      </c>
      <c r="N14" s="34">
        <v>0</v>
      </c>
      <c r="O14" s="34">
        <v>9</v>
      </c>
      <c r="P14" s="34">
        <v>9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18</v>
      </c>
      <c r="V14" s="36">
        <f t="shared" si="1"/>
        <v>350480</v>
      </c>
    </row>
    <row r="15" spans="1:22" x14ac:dyDescent="0.45">
      <c r="A15" s="27" t="s">
        <v>38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293616</v>
      </c>
      <c r="H15" s="31">
        <v>64038</v>
      </c>
      <c r="I15" s="31">
        <v>0</v>
      </c>
      <c r="J15" s="31">
        <v>0</v>
      </c>
      <c r="K15" s="32">
        <v>27958</v>
      </c>
      <c r="L15" s="33" t="s">
        <v>52</v>
      </c>
      <c r="M15" s="34">
        <v>0</v>
      </c>
      <c r="N15" s="34">
        <v>0</v>
      </c>
      <c r="O15" s="34">
        <v>13</v>
      </c>
      <c r="P15" s="34">
        <v>3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16</v>
      </c>
      <c r="V15" s="36">
        <f t="shared" si="1"/>
        <v>385612</v>
      </c>
    </row>
    <row r="16" spans="1:22" x14ac:dyDescent="0.45">
      <c r="A16" s="27" t="s">
        <v>38</v>
      </c>
      <c r="B16" s="27" t="s">
        <v>55</v>
      </c>
      <c r="C16" s="28" t="s">
        <v>56</v>
      </c>
      <c r="D16" s="28">
        <v>2024</v>
      </c>
      <c r="E16" s="29" t="s">
        <v>57</v>
      </c>
      <c r="F16" s="30">
        <v>0</v>
      </c>
      <c r="G16" s="31">
        <v>0</v>
      </c>
      <c r="H16" s="31">
        <v>96624</v>
      </c>
      <c r="I16" s="31">
        <v>0</v>
      </c>
      <c r="J16" s="31">
        <v>0</v>
      </c>
      <c r="K16" s="32">
        <v>9600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106224</v>
      </c>
    </row>
    <row r="17" spans="1:22" x14ac:dyDescent="0.45">
      <c r="A17" s="27" t="s">
        <v>38</v>
      </c>
      <c r="B17" s="27" t="s">
        <v>58</v>
      </c>
      <c r="C17" s="28" t="s">
        <v>59</v>
      </c>
      <c r="D17" s="28">
        <v>2024</v>
      </c>
      <c r="E17" s="29" t="s">
        <v>57</v>
      </c>
      <c r="F17" s="30">
        <v>0</v>
      </c>
      <c r="G17" s="31">
        <v>0</v>
      </c>
      <c r="H17" s="31">
        <v>143576</v>
      </c>
      <c r="I17" s="31">
        <v>0</v>
      </c>
      <c r="J17" s="31">
        <v>0</v>
      </c>
      <c r="K17" s="32">
        <v>14200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157776</v>
      </c>
    </row>
    <row r="18" spans="1:22" x14ac:dyDescent="0.45">
      <c r="A18" s="27" t="s">
        <v>38</v>
      </c>
      <c r="B18" s="27" t="s">
        <v>60</v>
      </c>
      <c r="C18" s="28" t="s">
        <v>61</v>
      </c>
      <c r="D18" s="28">
        <v>2024</v>
      </c>
      <c r="E18" s="29" t="s">
        <v>62</v>
      </c>
      <c r="F18" s="30">
        <v>34920</v>
      </c>
      <c r="G18" s="31">
        <v>17460</v>
      </c>
      <c r="H18" s="31">
        <v>35000</v>
      </c>
      <c r="I18" s="31">
        <v>0</v>
      </c>
      <c r="J18" s="31">
        <v>0</v>
      </c>
      <c r="K18" s="32">
        <v>6046</v>
      </c>
      <c r="L18" s="33" t="s">
        <v>52</v>
      </c>
      <c r="M18" s="34">
        <v>0</v>
      </c>
      <c r="N18" s="34">
        <v>0</v>
      </c>
      <c r="O18" s="34">
        <v>1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</v>
      </c>
      <c r="V18" s="36">
        <f t="shared" si="1"/>
        <v>93426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</sheetData>
  <autoFilter ref="A8:V8" xr:uid="{D8A4E562-42C4-4AEA-8557-05671983E0F3}"/>
  <conditionalFormatting sqref="V9:V28">
    <cfRule type="cellIs" dxfId="2" priority="3" operator="lessThan">
      <formula>0</formula>
    </cfRule>
  </conditionalFormatting>
  <conditionalFormatting sqref="V9:V28">
    <cfRule type="expression" dxfId="1" priority="2">
      <formula>#REF!&lt;0</formula>
    </cfRule>
  </conditionalFormatting>
  <conditionalFormatting sqref="D9:D28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8" xr:uid="{B2145449-F8CC-4B3C-A7CD-B6C3D4949C48}">
      <formula1>"N/A, FMR, Actual Rent"</formula1>
    </dataValidation>
    <dataValidation type="list" allowBlank="1" showInputMessage="1" showErrorMessage="1" sqref="E9:E28" xr:uid="{D4D3301B-F346-4A62-9229-80349568BCE8}">
      <formula1>"PH, TH, Joint TH &amp; PH-RRH, HMIS, SSO, TRA, PRA, SRA, S+C/SRO"</formula1>
    </dataValidation>
    <dataValidation allowBlank="1" showErrorMessage="1" sqref="A8:V8" xr:uid="{9D9345B7-0A00-49D9-97D1-7D552144156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2023-05-19T14:10:44Z</dcterms:created>
  <dcterms:modified xsi:type="dcterms:W3CDTF">2023-05-19T14:50:57Z</dcterms:modified>
</cp:coreProperties>
</file>