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470E606D-B63E-4A32-906B-CC2E119BE906}" xr6:coauthVersionLast="47" xr6:coauthVersionMax="47" xr10:uidLastSave="{00000000-0000-0000-0000-000000000000}"/>
  <bookViews>
    <workbookView xWindow="3308" yWindow="3308" windowWidth="33840" windowHeight="18217" xr2:uid="{1DFFA5C3-03EA-4A20-AFAF-A3CFB3FF558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<sst xmlns="http://schemas.openxmlformats.org/spreadsheetml/2006/main" count="98" uniqueCount="74">
  <si>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</si>
  <si>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</si>
  <si>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</si>
  <si>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</si>
  <si>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</si>
  <si>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</si>
  <si>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</si>
  <si>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</si>
  <si>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</si>
  <si>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</si>
  <si>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</si>
  <si>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</si>
  <si>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</si>
  <si>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</si>
  <si>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</si>
  <si>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</si>
  <si>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</si>
  <si>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</si>
  <si>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</si>
  <si>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</si>
  <si>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</si>
  <si>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</si>
  <si>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</si>
  <si>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</si>
  <si>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</si>
  <si>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</si>
  <si>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</si>
  <si>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</si>
  <si>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</si>
  <si>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</si>
  <si>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NJ-511</t>
  </si>
  <si>
    <t>NJHMFA</t>
  </si>
  <si>
    <t>Passaic HMIS FY2022</t>
  </si>
  <si>
    <t>NJ0129L2F112215</t>
  </si>
  <si>
    <t/>
  </si>
  <si>
    <t>Newark</t>
  </si>
  <si>
    <t>Paterson/Passaic County CoC</t>
  </si>
  <si>
    <t>Passaic County Department of Human Services</t>
  </si>
  <si>
    <t>CUMAC/ECHO, Inc.</t>
  </si>
  <si>
    <t>Place of Promise</t>
  </si>
  <si>
    <t>NJ0132L2F112215</t>
  </si>
  <si>
    <t>PH</t>
  </si>
  <si>
    <t>NJ DEPARTMENT OF COMMUNITY AFFAIRS</t>
  </si>
  <si>
    <t>3PY CoC Renewal FY2022</t>
  </si>
  <si>
    <t>NJ0190L2F112215</t>
  </si>
  <si>
    <t>Actual Rent</t>
  </si>
  <si>
    <t>Passaic County Sponsor Based Housing First FY22</t>
  </si>
  <si>
    <t>NJ0242L2F112208</t>
  </si>
  <si>
    <t>FMR</t>
  </si>
  <si>
    <t>Passaic County Project Based Housing First FY22</t>
  </si>
  <si>
    <t>NJ0329L2F112212</t>
  </si>
  <si>
    <t>Passaic County Tenant Based Housing First FY22</t>
  </si>
  <si>
    <t>NJ0364L2F112208</t>
  </si>
  <si>
    <t>Passaic County Housing First Leasing FY22</t>
  </si>
  <si>
    <t>NJ0365L2F112208</t>
  </si>
  <si>
    <t>Straight &amp; Narrow, Inc.</t>
  </si>
  <si>
    <t>Straight &amp; Narrow SRO</t>
  </si>
  <si>
    <t>NJ0460L2F112209</t>
  </si>
  <si>
    <t>First Call for Help dba NJ 211 Partnership</t>
  </si>
  <si>
    <t>A Place to Call Home</t>
  </si>
  <si>
    <t>NJ0530L2F112206</t>
  </si>
  <si>
    <t>SSO</t>
  </si>
  <si>
    <t>Heart of Hannah Women's Center Inc.</t>
  </si>
  <si>
    <t>Heart of Hannah Last Step, Rapid ReHousing</t>
  </si>
  <si>
    <t>NJ0531L2F112206</t>
  </si>
  <si>
    <t>Volunteers of America, Greater New York</t>
  </si>
  <si>
    <t>Passaic Permanent Supportive Housing</t>
  </si>
  <si>
    <t>NJ0623L2F112203</t>
  </si>
  <si>
    <t>Eva's Village, Inc.</t>
  </si>
  <si>
    <t>Renewal Project Eva's Village 2022</t>
  </si>
  <si>
    <t>NJ0665L2F112201</t>
  </si>
  <si>
    <t>Collaborative Support Programs of New Jersey</t>
  </si>
  <si>
    <t>Passaic CSPNJ Permanent Supportive Housing</t>
  </si>
  <si>
    <t>NJ0689L2F112200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</si>
</sst>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6A85-07A2-4C60-90CB-D58EF8659155}">
  <sheetPr codeName="Sheet2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4679403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47667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1" si="0">SUM(M9:T9)</f>
        <v>0</v>
      </c>
      <c r="V9" s="36">
        <f t="shared" ref="V9:V31" si="1">SUM(F9:K9)</f>
        <v>47667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72000</v>
      </c>
      <c r="G10" s="31">
        <v>0</v>
      </c>
      <c r="H10" s="31">
        <v>16915</v>
      </c>
      <c r="I10" s="31">
        <v>0</v>
      </c>
      <c r="J10" s="31">
        <v>0</v>
      </c>
      <c r="K10" s="32">
        <v>1269</v>
      </c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90184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41</v>
      </c>
      <c r="F11" s="30">
        <v>0</v>
      </c>
      <c r="G11" s="31">
        <v>679380</v>
      </c>
      <c r="H11" s="31">
        <v>0</v>
      </c>
      <c r="I11" s="31">
        <v>0</v>
      </c>
      <c r="J11" s="31">
        <v>0</v>
      </c>
      <c r="K11" s="32">
        <v>49136</v>
      </c>
      <c r="L11" s="33" t="s">
        <v>45</v>
      </c>
      <c r="M11" s="34">
        <v>65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65</v>
      </c>
      <c r="V11" s="36">
        <f t="shared" si="1"/>
        <v>728516</v>
      </c>
    </row>
    <row r="12" spans="1:22" x14ac:dyDescent="0.45">
      <c r="A12" s="27" t="s">
        <v>37</v>
      </c>
      <c r="B12" s="27" t="s">
        <v>46</v>
      </c>
      <c r="C12" s="28" t="s">
        <v>47</v>
      </c>
      <c r="D12" s="28">
        <v>2024</v>
      </c>
      <c r="E12" s="29" t="s">
        <v>41</v>
      </c>
      <c r="F12" s="30">
        <v>0</v>
      </c>
      <c r="G12" s="31">
        <v>613200</v>
      </c>
      <c r="H12" s="31">
        <v>0</v>
      </c>
      <c r="I12" s="31">
        <v>0</v>
      </c>
      <c r="J12" s="31">
        <v>0</v>
      </c>
      <c r="K12" s="32">
        <v>38902</v>
      </c>
      <c r="L12" s="33" t="s">
        <v>48</v>
      </c>
      <c r="M12" s="34">
        <v>0</v>
      </c>
      <c r="N12" s="34">
        <v>10</v>
      </c>
      <c r="O12" s="34">
        <v>20</v>
      </c>
      <c r="P12" s="34">
        <v>2</v>
      </c>
      <c r="Q12" s="34">
        <v>4</v>
      </c>
      <c r="R12" s="34">
        <v>1</v>
      </c>
      <c r="S12" s="34">
        <v>0</v>
      </c>
      <c r="T12" s="34">
        <v>0</v>
      </c>
      <c r="U12" s="35">
        <f t="shared" si="0"/>
        <v>37</v>
      </c>
      <c r="V12" s="36">
        <f t="shared" si="1"/>
        <v>652102</v>
      </c>
    </row>
    <row r="13" spans="1:22" x14ac:dyDescent="0.45">
      <c r="A13" s="27" t="s">
        <v>37</v>
      </c>
      <c r="B13" s="27" t="s">
        <v>49</v>
      </c>
      <c r="C13" s="28" t="s">
        <v>50</v>
      </c>
      <c r="D13" s="28">
        <v>2024</v>
      </c>
      <c r="E13" s="29" t="s">
        <v>41</v>
      </c>
      <c r="F13" s="30">
        <v>0</v>
      </c>
      <c r="G13" s="31">
        <v>247200</v>
      </c>
      <c r="H13" s="31">
        <v>0</v>
      </c>
      <c r="I13" s="31">
        <v>0</v>
      </c>
      <c r="J13" s="31">
        <v>0</v>
      </c>
      <c r="K13" s="32">
        <v>17324</v>
      </c>
      <c r="L13" s="33" t="s">
        <v>48</v>
      </c>
      <c r="M13" s="34">
        <v>0</v>
      </c>
      <c r="N13" s="34">
        <v>4</v>
      </c>
      <c r="O13" s="34">
        <v>4</v>
      </c>
      <c r="P13" s="34">
        <v>8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16</v>
      </c>
      <c r="V13" s="36">
        <f t="shared" si="1"/>
        <v>264524</v>
      </c>
    </row>
    <row r="14" spans="1:22" x14ac:dyDescent="0.45">
      <c r="A14" s="27" t="s">
        <v>37</v>
      </c>
      <c r="B14" s="27" t="s">
        <v>51</v>
      </c>
      <c r="C14" s="28" t="s">
        <v>52</v>
      </c>
      <c r="D14" s="28">
        <v>2024</v>
      </c>
      <c r="E14" s="29" t="s">
        <v>41</v>
      </c>
      <c r="F14" s="30">
        <v>0</v>
      </c>
      <c r="G14" s="31">
        <v>1093500</v>
      </c>
      <c r="H14" s="31">
        <v>0</v>
      </c>
      <c r="I14" s="31">
        <v>0</v>
      </c>
      <c r="J14" s="31">
        <v>0</v>
      </c>
      <c r="K14" s="32">
        <v>65735</v>
      </c>
      <c r="L14" s="33" t="s">
        <v>45</v>
      </c>
      <c r="M14" s="34">
        <v>0</v>
      </c>
      <c r="N14" s="34">
        <v>0</v>
      </c>
      <c r="O14" s="34">
        <v>47</v>
      </c>
      <c r="P14" s="34">
        <v>6</v>
      </c>
      <c r="Q14" s="34">
        <v>8</v>
      </c>
      <c r="R14" s="34">
        <v>2</v>
      </c>
      <c r="S14" s="34">
        <v>0</v>
      </c>
      <c r="T14" s="34">
        <v>0</v>
      </c>
      <c r="U14" s="35">
        <f t="shared" si="0"/>
        <v>63</v>
      </c>
      <c r="V14" s="36">
        <f t="shared" si="1"/>
        <v>1159235</v>
      </c>
    </row>
    <row r="15" spans="1:22" x14ac:dyDescent="0.45">
      <c r="A15" s="27" t="s">
        <v>37</v>
      </c>
      <c r="B15" s="27" t="s">
        <v>53</v>
      </c>
      <c r="C15" s="28" t="s">
        <v>54</v>
      </c>
      <c r="D15" s="28">
        <v>2024</v>
      </c>
      <c r="E15" s="29" t="s">
        <v>41</v>
      </c>
      <c r="F15" s="30">
        <v>58200</v>
      </c>
      <c r="G15" s="31">
        <v>0</v>
      </c>
      <c r="H15" s="31">
        <v>0</v>
      </c>
      <c r="I15" s="31">
        <v>2628</v>
      </c>
      <c r="J15" s="31">
        <v>0</v>
      </c>
      <c r="K15" s="32">
        <v>4921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65749</v>
      </c>
    </row>
    <row r="16" spans="1:22" x14ac:dyDescent="0.45">
      <c r="A16" s="27" t="s">
        <v>55</v>
      </c>
      <c r="B16" s="27" t="s">
        <v>56</v>
      </c>
      <c r="C16" s="28" t="s">
        <v>57</v>
      </c>
      <c r="D16" s="28">
        <v>2024</v>
      </c>
      <c r="E16" s="29" t="s">
        <v>41</v>
      </c>
      <c r="F16" s="30">
        <v>0</v>
      </c>
      <c r="G16" s="31">
        <v>540000</v>
      </c>
      <c r="H16" s="31">
        <v>0</v>
      </c>
      <c r="I16" s="31">
        <v>0</v>
      </c>
      <c r="J16" s="31">
        <v>0</v>
      </c>
      <c r="K16" s="32">
        <v>34482</v>
      </c>
      <c r="L16" s="33" t="s">
        <v>45</v>
      </c>
      <c r="M16" s="34">
        <v>50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50</v>
      </c>
      <c r="V16" s="36">
        <f t="shared" si="1"/>
        <v>574482</v>
      </c>
    </row>
    <row r="17" spans="1:22" x14ac:dyDescent="0.45">
      <c r="A17" s="27" t="s">
        <v>58</v>
      </c>
      <c r="B17" s="27" t="s">
        <v>59</v>
      </c>
      <c r="C17" s="28" t="s">
        <v>60</v>
      </c>
      <c r="D17" s="28">
        <v>2024</v>
      </c>
      <c r="E17" s="29" t="s">
        <v>61</v>
      </c>
      <c r="F17" s="30">
        <v>0</v>
      </c>
      <c r="G17" s="31">
        <v>0</v>
      </c>
      <c r="H17" s="31">
        <v>90977</v>
      </c>
      <c r="I17" s="31">
        <v>0</v>
      </c>
      <c r="J17" s="31">
        <v>0</v>
      </c>
      <c r="K17" s="32">
        <v>9023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100000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41</v>
      </c>
      <c r="F18" s="30">
        <v>0</v>
      </c>
      <c r="G18" s="31">
        <v>220944</v>
      </c>
      <c r="H18" s="31">
        <v>94524</v>
      </c>
      <c r="I18" s="31">
        <v>0</v>
      </c>
      <c r="J18" s="31">
        <v>0</v>
      </c>
      <c r="K18" s="32">
        <v>20360</v>
      </c>
      <c r="L18" s="33" t="s">
        <v>48</v>
      </c>
      <c r="M18" s="34">
        <v>0</v>
      </c>
      <c r="N18" s="34">
        <v>0</v>
      </c>
      <c r="O18" s="34">
        <v>6</v>
      </c>
      <c r="P18" s="34">
        <v>3</v>
      </c>
      <c r="Q18" s="34">
        <v>2</v>
      </c>
      <c r="R18" s="34">
        <v>0</v>
      </c>
      <c r="S18" s="34">
        <v>0</v>
      </c>
      <c r="T18" s="34">
        <v>0</v>
      </c>
      <c r="U18" s="35">
        <f t="shared" si="0"/>
        <v>11</v>
      </c>
      <c r="V18" s="36">
        <f t="shared" si="1"/>
        <v>335828</v>
      </c>
    </row>
    <row r="19" spans="1:22" x14ac:dyDescent="0.45">
      <c r="A19" s="27" t="s">
        <v>65</v>
      </c>
      <c r="B19" s="27" t="s">
        <v>66</v>
      </c>
      <c r="C19" s="28" t="s">
        <v>67</v>
      </c>
      <c r="D19" s="28">
        <v>2024</v>
      </c>
      <c r="E19" s="29" t="s">
        <v>41</v>
      </c>
      <c r="F19" s="30">
        <v>0</v>
      </c>
      <c r="G19" s="31">
        <v>124404</v>
      </c>
      <c r="H19" s="31">
        <v>53461</v>
      </c>
      <c r="I19" s="31">
        <v>0</v>
      </c>
      <c r="J19" s="31">
        <v>0</v>
      </c>
      <c r="K19" s="32">
        <v>12450</v>
      </c>
      <c r="L19" s="33" t="s">
        <v>48</v>
      </c>
      <c r="M19" s="34">
        <v>0</v>
      </c>
      <c r="N19" s="34">
        <v>7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7</v>
      </c>
      <c r="V19" s="36">
        <f t="shared" si="1"/>
        <v>190315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61</v>
      </c>
      <c r="F20" s="30">
        <v>0</v>
      </c>
      <c r="G20" s="31">
        <v>0</v>
      </c>
      <c r="H20" s="31">
        <v>256259</v>
      </c>
      <c r="I20" s="31">
        <v>0</v>
      </c>
      <c r="J20" s="31">
        <v>0</v>
      </c>
      <c r="K20" s="32">
        <v>18366</v>
      </c>
      <c r="L20" s="33" t="s">
        <v>34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274625</v>
      </c>
    </row>
    <row r="21" spans="1:22" x14ac:dyDescent="0.45">
      <c r="A21" s="27" t="s">
        <v>71</v>
      </c>
      <c r="B21" s="27" t="s">
        <v>72</v>
      </c>
      <c r="C21" s="28" t="s">
        <v>73</v>
      </c>
      <c r="D21" s="28">
        <v>2024</v>
      </c>
      <c r="E21" s="29" t="s">
        <v>41</v>
      </c>
      <c r="F21" s="30">
        <v>0</v>
      </c>
      <c r="G21" s="31">
        <v>142176</v>
      </c>
      <c r="H21" s="31">
        <v>43000</v>
      </c>
      <c r="I21" s="31">
        <v>0</v>
      </c>
      <c r="J21" s="31">
        <v>0</v>
      </c>
      <c r="K21" s="32">
        <v>11000</v>
      </c>
      <c r="L21" s="33" t="s">
        <v>48</v>
      </c>
      <c r="M21" s="34">
        <v>0</v>
      </c>
      <c r="N21" s="34">
        <v>0</v>
      </c>
      <c r="O21" s="34">
        <v>8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8</v>
      </c>
      <c r="V21" s="36">
        <f t="shared" si="1"/>
        <v>196176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DE556A85-07A2-4C60-90CB-D58EF8659155}"/>
  <conditionalFormatting sqref="D9:D31">
    <cfRule type="expression" dxfId="2" priority="1">
      <formula>OR($D9&gt;2024,AND($D9&lt;2024,$D9&lt;&gt;""))</formula>
    </cfRule>
  </conditionalFormatting>
  <conditionalFormatting sqref="V9:V31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allowBlank="1" showErrorMessage="1" sqref="A8:V8" xr:uid="{408D9EEF-1A72-4BD2-8893-EB918A37D9C8}"/>
    <dataValidation type="list" allowBlank="1" showInputMessage="1" showErrorMessage="1" sqref="L9:L31" xr:uid="{54CB1F79-1967-4498-B924-75741435BBE9}">
      <formula1>"N/A, FMR, Actual Rent"</formula1>
    </dataValidation>
    <dataValidation type="list" allowBlank="1" showInputMessage="1" showErrorMessage="1" sqref="E9:E31" xr:uid="{9ED78147-E2CE-4E2C-BC40-A3EA378EF3CA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2023-08-08T18:26:30Z</dcterms:created>
  <dcterms:modified xsi:type="dcterms:W3CDTF">2023-08-10T14:16:32Z</dcterms:modified>
</cp:coreProperties>
</file>