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F0EDCF7D-3CB0-42D8-90E2-7359408DF032}" xr6:coauthVersionLast="47" xr6:coauthVersionMax="47" xr10:uidLastSave="{00000000-0000-0000-0000-000000000000}"/>
  <bookViews>
    <workbookView xWindow="3675" yWindow="3675" windowWidth="33840" windowHeight="18218" xr2:uid="{ABF4FCA0-6402-4829-9450-25DD287938B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<sst xmlns="http://schemas.openxmlformats.org/spreadsheetml/2006/main" count="59" uniqueCount="51">
  <si>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</si>
  <si>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</si>
  <si>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</si>
  <si>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</si>
  <si>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</si>
  <si>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</si>
  <si>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</si>
  <si>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</si>
  <si>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</si>
  <si>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</si>
  <si>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</si>
  <si>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</si>
  <si>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</si>
  <si>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</si>
  <si>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</si>
  <si>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</si>
  <si>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</si>
  <si>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</si>
  <si>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</si>
  <si>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</si>
  <si>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</si>
  <si>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</si>
  <si>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</si>
  <si>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</si>
  <si>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</si>
  <si>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</si>
  <si>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</si>
  <si>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</si>
  <si>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</si>
  <si>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</si>
  <si>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NJ-510</t>
  </si>
  <si>
    <t>Ocean Mental Health Services</t>
  </si>
  <si>
    <t>Ocean County OMHS S+C 09 CSPNJ</t>
  </si>
  <si>
    <t>NJ0236L2F102208</t>
  </si>
  <si>
    <t>PH</t>
  </si>
  <si>
    <t>Actual Rent</t>
  </si>
  <si>
    <t>Newark</t>
  </si>
  <si>
    <t>Lakewood Township/Ocean County CoC</t>
  </si>
  <si>
    <t>Ending Homelessness Group</t>
  </si>
  <si>
    <t>HABcore, Inc.</t>
  </si>
  <si>
    <t>HABcore Capstan II FY22</t>
  </si>
  <si>
    <t>NJ0426L2F102206</t>
  </si>
  <si>
    <t>FMR</t>
  </si>
  <si>
    <t>HABcore Ocean Leasing AP14OC FY 22</t>
  </si>
  <si>
    <t>NJ0458L2F102208</t>
  </si>
  <si>
    <t/>
  </si>
  <si>
    <t>HABcore Ocean RRH17 OC FY22</t>
  </si>
  <si>
    <t>NJ0526L2F102206</t>
  </si>
  <si>
    <t>Ocean HPAC Coordinated Exit 2022</t>
  </si>
  <si>
    <t>NJ0528L2F102206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</si>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</sst>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5171-B92A-4220-86AE-0002E38769D8}">
  <sheetPr codeName="Sheet32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717492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47160</v>
      </c>
      <c r="H9" s="31">
        <v>0</v>
      </c>
      <c r="I9" s="31">
        <v>0</v>
      </c>
      <c r="J9" s="31">
        <v>0</v>
      </c>
      <c r="K9" s="32">
        <v>3249</v>
      </c>
      <c r="L9" s="33" t="s">
        <v>35</v>
      </c>
      <c r="M9" s="34">
        <v>0</v>
      </c>
      <c r="N9" s="34">
        <v>0</v>
      </c>
      <c r="O9" s="34">
        <v>2</v>
      </c>
      <c r="P9" s="34">
        <v>1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3" si="0">SUM(M9:T9)</f>
        <v>3</v>
      </c>
      <c r="V9" s="36">
        <f t="shared" ref="V9:V23" si="1">SUM(F9:K9)</f>
        <v>50409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65520</v>
      </c>
      <c r="H10" s="31">
        <v>1905</v>
      </c>
      <c r="I10" s="31">
        <v>0</v>
      </c>
      <c r="J10" s="31">
        <v>0</v>
      </c>
      <c r="K10" s="32">
        <v>1688</v>
      </c>
      <c r="L10" s="33" t="s">
        <v>42</v>
      </c>
      <c r="M10" s="34">
        <v>0</v>
      </c>
      <c r="N10" s="34">
        <v>5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5</v>
      </c>
      <c r="V10" s="36">
        <f t="shared" si="1"/>
        <v>69113</v>
      </c>
    </row>
    <row r="11" spans="1:22" x14ac:dyDescent="0.45">
      <c r="A11" s="27" t="s">
        <v>39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280539</v>
      </c>
      <c r="G11" s="31">
        <v>0</v>
      </c>
      <c r="H11" s="31">
        <v>13723</v>
      </c>
      <c r="I11" s="31">
        <v>17327</v>
      </c>
      <c r="J11" s="31">
        <v>0</v>
      </c>
      <c r="K11" s="32">
        <v>13975</v>
      </c>
      <c r="L11" s="33" t="s">
        <v>45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325564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77112</v>
      </c>
      <c r="H12" s="31">
        <v>7992</v>
      </c>
      <c r="I12" s="31">
        <v>0</v>
      </c>
      <c r="J12" s="31">
        <v>0</v>
      </c>
      <c r="K12" s="32">
        <v>3616</v>
      </c>
      <c r="L12" s="33" t="s">
        <v>42</v>
      </c>
      <c r="M12" s="34">
        <v>0</v>
      </c>
      <c r="N12" s="34">
        <v>0</v>
      </c>
      <c r="O12" s="34">
        <v>0</v>
      </c>
      <c r="P12" s="34">
        <v>0</v>
      </c>
      <c r="Q12" s="34">
        <v>3</v>
      </c>
      <c r="R12" s="34">
        <v>0</v>
      </c>
      <c r="S12" s="34">
        <v>0</v>
      </c>
      <c r="T12" s="34">
        <v>0</v>
      </c>
      <c r="U12" s="35">
        <f t="shared" si="0"/>
        <v>3</v>
      </c>
      <c r="V12" s="36">
        <f t="shared" si="1"/>
        <v>88720</v>
      </c>
    </row>
    <row r="13" spans="1:22" x14ac:dyDescent="0.45">
      <c r="A13" s="27" t="s">
        <v>38</v>
      </c>
      <c r="B13" s="27" t="s">
        <v>48</v>
      </c>
      <c r="C13" s="28" t="s">
        <v>49</v>
      </c>
      <c r="D13" s="28">
        <v>2024</v>
      </c>
      <c r="E13" s="29" t="s">
        <v>50</v>
      </c>
      <c r="F13" s="30">
        <v>0</v>
      </c>
      <c r="G13" s="31">
        <v>0</v>
      </c>
      <c r="H13" s="31">
        <v>168350</v>
      </c>
      <c r="I13" s="31">
        <v>0</v>
      </c>
      <c r="J13" s="31">
        <v>0</v>
      </c>
      <c r="K13" s="32">
        <v>15336</v>
      </c>
      <c r="L13" s="33" t="s">
        <v>45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183686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059A5171-B92A-4220-86AE-0002E38769D8}"/>
  <conditionalFormatting sqref="D9:D23">
    <cfRule type="expression" dxfId="2" priority="1">
      <formula>OR($D9&gt;2024,AND($D9&lt;2024,$D9&lt;&gt;""))</formula>
    </cfRule>
  </conditionalFormatting>
  <conditionalFormatting sqref="V9:V23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3" xr:uid="{997D6E5F-DEB0-4429-9E2D-B443179F434D}">
      <formula1>"N/A, FMR, Actual Rent"</formula1>
    </dataValidation>
    <dataValidation type="list" allowBlank="1" showInputMessage="1" showErrorMessage="1" sqref="E9:E23" xr:uid="{D2DD81C7-63EC-4657-A19B-F095EAF0FE12}">
      <formula1>"PH, TH, Joint TH &amp; PH-RRH, HMIS, SSO, TRA, PRA, SRA, S+C/SRO"</formula1>
    </dataValidation>
    <dataValidation allowBlank="1" showErrorMessage="1" sqref="A8:V8" xr:uid="{54766072-B7F8-4153-8E0F-A7EAB2AA9B8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2023-08-08T18:25:56Z</dcterms:created>
  <dcterms:modified xsi:type="dcterms:W3CDTF">2023-08-10T14:16:32Z</dcterms:modified>
</cp:coreProperties>
</file>