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1F9E24DD-0DD8-4D50-A0F0-9311C884E9D4}" xr6:coauthVersionLast="47" xr6:coauthVersionMax="47" xr10:uidLastSave="{00000000-0000-0000-0000-000000000000}"/>
  <bookViews>
    <workbookView xWindow="2940" yWindow="2940" windowWidth="33840" windowHeight="18217" xr2:uid="{A37C577D-8A99-4DE1-82AB-2D6B13D9B1F0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9" i="1" l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<sst xmlns="http://schemas.openxmlformats.org/spreadsheetml/2006/main" count="139" uniqueCount="90">
  <si>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</si>
  <si>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</si>
  <si>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</si>
  <si>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</si>
  <si>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</si>
  <si>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</si>
  <si>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</si>
  <si>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</si>
  <si>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</si>
  <si>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</si>
  <si>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</si>
  <si>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</si>
  <si>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</si>
  <si>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</si>
  <si>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</si>
  <si>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</si>
  <si>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</si>
  <si>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</si>
  <si>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</si>
  <si>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</si>
  <si>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</si>
  <si>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</si>
  <si>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</si>
  <si>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</si>
  <si>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</si>
  <si>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</si>
  <si>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</si>
  <si>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</si>
  <si>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</si>
  <si>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</si>
  <si>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NJ-504</t>
  </si>
  <si>
    <t>NJHMFA</t>
  </si>
  <si>
    <t>Essex FY 2022 HMIS</t>
  </si>
  <si>
    <t>NJ0058L2F042215</t>
  </si>
  <si>
    <t/>
  </si>
  <si>
    <t>Newark</t>
  </si>
  <si>
    <t>Newark/Essex County CoC</t>
  </si>
  <si>
    <t>Essex County Division of Community Action</t>
  </si>
  <si>
    <t>Isaiah House, Inc.</t>
  </si>
  <si>
    <t>Next Step</t>
  </si>
  <si>
    <t>NJ0062L2F042215</t>
  </si>
  <si>
    <t>PH</t>
  </si>
  <si>
    <t>NJ DEPARTMENT OF COMMUNITY AFFAIRS</t>
  </si>
  <si>
    <t>3AF CoC Renewal 2022</t>
  </si>
  <si>
    <t>NJ0064L2F042215</t>
  </si>
  <si>
    <t>Actual Rent</t>
  </si>
  <si>
    <t>Positive Health Care, Incorporated</t>
  </si>
  <si>
    <t>PHCI Permanent Supportive Housing FY22</t>
  </si>
  <si>
    <t>NJ0194L2F042214</t>
  </si>
  <si>
    <t>3AG CoC Renewal 2022</t>
  </si>
  <si>
    <t>NJ0197L2F042214</t>
  </si>
  <si>
    <t>Collaborative Support Programs of New Jersey</t>
  </si>
  <si>
    <t>Essex COL Permanent Housing</t>
  </si>
  <si>
    <t>NJ0221L2F042209</t>
  </si>
  <si>
    <t>FMR</t>
  </si>
  <si>
    <t>EASTER SEALS NEW JERSEY</t>
  </si>
  <si>
    <t>ENJ Essex HUD 2022</t>
  </si>
  <si>
    <t>NJ0257L2F042213</t>
  </si>
  <si>
    <t>Covenant House New Jersey, Inc</t>
  </si>
  <si>
    <t>Almost Home III</t>
  </si>
  <si>
    <t>NJ0258L2F042213</t>
  </si>
  <si>
    <t>Supportive Apartment Living Program</t>
  </si>
  <si>
    <t>NJ0320L2F042212</t>
  </si>
  <si>
    <t>Newark HOME/Nancy's Place</t>
  </si>
  <si>
    <t>NJ0321L2F042212</t>
  </si>
  <si>
    <t>3AX CoC Renewal 2022</t>
  </si>
  <si>
    <t>NJ0346L2F042207</t>
  </si>
  <si>
    <t>3AT CoC Renewal 2022</t>
  </si>
  <si>
    <t>NJ0381L2F042211</t>
  </si>
  <si>
    <t>Essex County St. Clare's</t>
  </si>
  <si>
    <t>NJ0383L2F042211</t>
  </si>
  <si>
    <t>Essex County Newark YMCA PSH Consolidation</t>
  </si>
  <si>
    <t>NJ0445L2F042207</t>
  </si>
  <si>
    <t>Essex County MHA Permanent Housing</t>
  </si>
  <si>
    <t>NJ0446L2F042207</t>
  </si>
  <si>
    <t>Essex Youth Housing Project</t>
  </si>
  <si>
    <t>NJ0486L2F042206</t>
  </si>
  <si>
    <t>Essex County Project Live Consolidation</t>
  </si>
  <si>
    <t>NJ0503L2F042206</t>
  </si>
  <si>
    <t>Essex CSPNJ Permanent Housing Combined</t>
  </si>
  <si>
    <t>NJ0572L2F042204</t>
  </si>
  <si>
    <t>Essex Youth Coordinated Assessment</t>
  </si>
  <si>
    <t>NJ0573L2F042204</t>
  </si>
  <si>
    <t>SSO</t>
  </si>
  <si>
    <t>County of Essex</t>
  </si>
  <si>
    <t>Coordinated Entry Program</t>
  </si>
  <si>
    <t>NJ0603L2F042203</t>
  </si>
  <si>
    <t>HBP RAIN Foundation</t>
  </si>
  <si>
    <t>Rain Foundation 2022 Vouchers - Renewal</t>
  </si>
  <si>
    <t>NJ0650L2F042201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</si>
</sst>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CC21B-5B13-4FB1-B106-B15EAF5BC635}">
  <sheetPr codeName="Sheet142">
    <pageSetUpPr fitToPage="1"/>
  </sheetPr>
  <dimension ref="A1:V3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6238585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235666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39" si="0">SUM(M9:T9)</f>
        <v>0</v>
      </c>
      <c r="V9" s="36">
        <f t="shared" ref="V9:V39" si="1">SUM(F9:K9)</f>
        <v>235666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108486</v>
      </c>
      <c r="G10" s="31">
        <v>0</v>
      </c>
      <c r="H10" s="31">
        <v>127200</v>
      </c>
      <c r="I10" s="31">
        <v>41921</v>
      </c>
      <c r="J10" s="31">
        <v>0</v>
      </c>
      <c r="K10" s="32">
        <v>0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277607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41</v>
      </c>
      <c r="F11" s="30">
        <v>0</v>
      </c>
      <c r="G11" s="31">
        <v>225288</v>
      </c>
      <c r="H11" s="31">
        <v>0</v>
      </c>
      <c r="I11" s="31">
        <v>0</v>
      </c>
      <c r="J11" s="31">
        <v>0</v>
      </c>
      <c r="K11" s="32">
        <v>10032</v>
      </c>
      <c r="L11" s="33" t="s">
        <v>45</v>
      </c>
      <c r="M11" s="34">
        <v>0</v>
      </c>
      <c r="N11" s="34">
        <v>0</v>
      </c>
      <c r="O11" s="34">
        <v>15</v>
      </c>
      <c r="P11" s="34">
        <v>0</v>
      </c>
      <c r="Q11" s="34">
        <v>2</v>
      </c>
      <c r="R11" s="34">
        <v>0</v>
      </c>
      <c r="S11" s="34">
        <v>0</v>
      </c>
      <c r="T11" s="34">
        <v>0</v>
      </c>
      <c r="U11" s="35">
        <f t="shared" si="0"/>
        <v>17</v>
      </c>
      <c r="V11" s="36">
        <f t="shared" si="1"/>
        <v>235320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41</v>
      </c>
      <c r="F12" s="30">
        <v>0</v>
      </c>
      <c r="G12" s="31">
        <v>0</v>
      </c>
      <c r="H12" s="31">
        <v>41000</v>
      </c>
      <c r="I12" s="31">
        <v>176018</v>
      </c>
      <c r="J12" s="31">
        <v>0</v>
      </c>
      <c r="K12" s="32">
        <v>8394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225412</v>
      </c>
    </row>
    <row r="13" spans="1:22" x14ac:dyDescent="0.45">
      <c r="A13" s="27" t="s">
        <v>42</v>
      </c>
      <c r="B13" s="27" t="s">
        <v>49</v>
      </c>
      <c r="C13" s="28" t="s">
        <v>50</v>
      </c>
      <c r="D13" s="28">
        <v>2024</v>
      </c>
      <c r="E13" s="29" t="s">
        <v>41</v>
      </c>
      <c r="F13" s="30">
        <v>0</v>
      </c>
      <c r="G13" s="31">
        <v>181320</v>
      </c>
      <c r="H13" s="31">
        <v>0</v>
      </c>
      <c r="I13" s="31">
        <v>0</v>
      </c>
      <c r="J13" s="31">
        <v>0</v>
      </c>
      <c r="K13" s="32">
        <v>10656</v>
      </c>
      <c r="L13" s="33" t="s">
        <v>45</v>
      </c>
      <c r="M13" s="34">
        <v>0</v>
      </c>
      <c r="N13" s="34">
        <v>0</v>
      </c>
      <c r="O13" s="34">
        <v>16</v>
      </c>
      <c r="P13" s="34">
        <v>1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17</v>
      </c>
      <c r="V13" s="36">
        <f t="shared" si="1"/>
        <v>191976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41</v>
      </c>
      <c r="F14" s="30">
        <v>0</v>
      </c>
      <c r="G14" s="31">
        <v>161436</v>
      </c>
      <c r="H14" s="31">
        <v>0</v>
      </c>
      <c r="I14" s="31">
        <v>0</v>
      </c>
      <c r="J14" s="31">
        <v>0</v>
      </c>
      <c r="K14" s="32">
        <v>9785</v>
      </c>
      <c r="L14" s="33" t="s">
        <v>54</v>
      </c>
      <c r="M14" s="34">
        <v>0</v>
      </c>
      <c r="N14" s="34">
        <v>0</v>
      </c>
      <c r="O14" s="34">
        <v>11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11</v>
      </c>
      <c r="V14" s="36">
        <f t="shared" si="1"/>
        <v>171221</v>
      </c>
    </row>
    <row r="15" spans="1:22" x14ac:dyDescent="0.45">
      <c r="A15" s="27" t="s">
        <v>55</v>
      </c>
      <c r="B15" s="27" t="s">
        <v>56</v>
      </c>
      <c r="C15" s="28" t="s">
        <v>57</v>
      </c>
      <c r="D15" s="28">
        <v>2024</v>
      </c>
      <c r="E15" s="29" t="s">
        <v>41</v>
      </c>
      <c r="F15" s="30">
        <v>61000</v>
      </c>
      <c r="G15" s="31">
        <v>0</v>
      </c>
      <c r="H15" s="31">
        <v>99913</v>
      </c>
      <c r="I15" s="31">
        <v>43791</v>
      </c>
      <c r="J15" s="31">
        <v>0</v>
      </c>
      <c r="K15" s="32">
        <v>18000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222704</v>
      </c>
    </row>
    <row r="16" spans="1:22" x14ac:dyDescent="0.45">
      <c r="A16" s="27" t="s">
        <v>58</v>
      </c>
      <c r="B16" s="27" t="s">
        <v>59</v>
      </c>
      <c r="C16" s="28" t="s">
        <v>60</v>
      </c>
      <c r="D16" s="28">
        <v>2024</v>
      </c>
      <c r="E16" s="29" t="s">
        <v>41</v>
      </c>
      <c r="F16" s="30">
        <v>0</v>
      </c>
      <c r="G16" s="31">
        <v>277404</v>
      </c>
      <c r="H16" s="31">
        <v>0</v>
      </c>
      <c r="I16" s="31">
        <v>0</v>
      </c>
      <c r="J16" s="31">
        <v>0</v>
      </c>
      <c r="K16" s="32">
        <v>16594</v>
      </c>
      <c r="L16" s="33" t="s">
        <v>54</v>
      </c>
      <c r="M16" s="34">
        <v>10</v>
      </c>
      <c r="N16" s="34">
        <v>2</v>
      </c>
      <c r="O16" s="34">
        <v>11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23</v>
      </c>
      <c r="V16" s="36">
        <f t="shared" si="1"/>
        <v>293998</v>
      </c>
    </row>
    <row r="17" spans="1:22" x14ac:dyDescent="0.45">
      <c r="A17" s="27" t="s">
        <v>58</v>
      </c>
      <c r="B17" s="27" t="s">
        <v>61</v>
      </c>
      <c r="C17" s="28" t="s">
        <v>62</v>
      </c>
      <c r="D17" s="28">
        <v>2024</v>
      </c>
      <c r="E17" s="29" t="s">
        <v>41</v>
      </c>
      <c r="F17" s="30">
        <v>0</v>
      </c>
      <c r="G17" s="31">
        <v>0</v>
      </c>
      <c r="H17" s="31">
        <v>0</v>
      </c>
      <c r="I17" s="31">
        <v>119768</v>
      </c>
      <c r="J17" s="31">
        <v>0</v>
      </c>
      <c r="K17" s="32">
        <v>8500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128268</v>
      </c>
    </row>
    <row r="18" spans="1:22" x14ac:dyDescent="0.45">
      <c r="A18" s="27" t="s">
        <v>58</v>
      </c>
      <c r="B18" s="27" t="s">
        <v>63</v>
      </c>
      <c r="C18" s="28" t="s">
        <v>64</v>
      </c>
      <c r="D18" s="28">
        <v>2024</v>
      </c>
      <c r="E18" s="29" t="s">
        <v>41</v>
      </c>
      <c r="F18" s="30">
        <v>0</v>
      </c>
      <c r="G18" s="31">
        <v>0</v>
      </c>
      <c r="H18" s="31">
        <v>0</v>
      </c>
      <c r="I18" s="31">
        <v>214985</v>
      </c>
      <c r="J18" s="31">
        <v>0</v>
      </c>
      <c r="K18" s="32">
        <v>11500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226485</v>
      </c>
    </row>
    <row r="19" spans="1:22" x14ac:dyDescent="0.45">
      <c r="A19" s="27" t="s">
        <v>42</v>
      </c>
      <c r="B19" s="27" t="s">
        <v>65</v>
      </c>
      <c r="C19" s="28" t="s">
        <v>66</v>
      </c>
      <c r="D19" s="28">
        <v>2024</v>
      </c>
      <c r="E19" s="29" t="s">
        <v>41</v>
      </c>
      <c r="F19" s="30">
        <v>0</v>
      </c>
      <c r="G19" s="31">
        <v>123552</v>
      </c>
      <c r="H19" s="31">
        <v>0</v>
      </c>
      <c r="I19" s="31">
        <v>0</v>
      </c>
      <c r="J19" s="31">
        <v>0</v>
      </c>
      <c r="K19" s="32">
        <v>9155</v>
      </c>
      <c r="L19" s="33" t="s">
        <v>45</v>
      </c>
      <c r="M19" s="34">
        <v>0</v>
      </c>
      <c r="N19" s="34">
        <v>0</v>
      </c>
      <c r="O19" s="34">
        <v>12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12</v>
      </c>
      <c r="V19" s="36">
        <f t="shared" si="1"/>
        <v>132707</v>
      </c>
    </row>
    <row r="20" spans="1:22" x14ac:dyDescent="0.45">
      <c r="A20" s="27" t="s">
        <v>42</v>
      </c>
      <c r="B20" s="27" t="s">
        <v>67</v>
      </c>
      <c r="C20" s="28" t="s">
        <v>68</v>
      </c>
      <c r="D20" s="28">
        <v>2024</v>
      </c>
      <c r="E20" s="29" t="s">
        <v>41</v>
      </c>
      <c r="F20" s="30">
        <v>0</v>
      </c>
      <c r="G20" s="31">
        <v>259236</v>
      </c>
      <c r="H20" s="31">
        <v>0</v>
      </c>
      <c r="I20" s="31">
        <v>0</v>
      </c>
      <c r="J20" s="31">
        <v>0</v>
      </c>
      <c r="K20" s="32">
        <v>12178</v>
      </c>
      <c r="L20" s="33" t="s">
        <v>45</v>
      </c>
      <c r="M20" s="34">
        <v>0</v>
      </c>
      <c r="N20" s="34">
        <v>0</v>
      </c>
      <c r="O20" s="34">
        <v>19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19</v>
      </c>
      <c r="V20" s="36">
        <f t="shared" si="1"/>
        <v>271414</v>
      </c>
    </row>
    <row r="21" spans="1:22" x14ac:dyDescent="0.45">
      <c r="A21" s="27" t="s">
        <v>51</v>
      </c>
      <c r="B21" s="27" t="s">
        <v>69</v>
      </c>
      <c r="C21" s="28" t="s">
        <v>70</v>
      </c>
      <c r="D21" s="28">
        <v>2024</v>
      </c>
      <c r="E21" s="29" t="s">
        <v>41</v>
      </c>
      <c r="F21" s="30">
        <v>0</v>
      </c>
      <c r="G21" s="31">
        <v>40356</v>
      </c>
      <c r="H21" s="31">
        <v>0</v>
      </c>
      <c r="I21" s="31">
        <v>0</v>
      </c>
      <c r="J21" s="31">
        <v>0</v>
      </c>
      <c r="K21" s="32">
        <v>2552</v>
      </c>
      <c r="L21" s="33" t="s">
        <v>45</v>
      </c>
      <c r="M21" s="34">
        <v>0</v>
      </c>
      <c r="N21" s="34">
        <v>0</v>
      </c>
      <c r="O21" s="34">
        <v>3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3</v>
      </c>
      <c r="V21" s="36">
        <f t="shared" si="1"/>
        <v>42908</v>
      </c>
    </row>
    <row r="22" spans="1:22" x14ac:dyDescent="0.45">
      <c r="A22" s="27" t="s">
        <v>51</v>
      </c>
      <c r="B22" s="27" t="s">
        <v>71</v>
      </c>
      <c r="C22" s="28" t="s">
        <v>72</v>
      </c>
      <c r="D22" s="28">
        <v>2024</v>
      </c>
      <c r="E22" s="29" t="s">
        <v>41</v>
      </c>
      <c r="F22" s="30">
        <v>0</v>
      </c>
      <c r="G22" s="31">
        <v>381576</v>
      </c>
      <c r="H22" s="31">
        <v>45000</v>
      </c>
      <c r="I22" s="31">
        <v>0</v>
      </c>
      <c r="J22" s="31">
        <v>0</v>
      </c>
      <c r="K22" s="32">
        <v>15354</v>
      </c>
      <c r="L22" s="33" t="s">
        <v>54</v>
      </c>
      <c r="M22" s="34">
        <v>0</v>
      </c>
      <c r="N22" s="34">
        <v>0</v>
      </c>
      <c r="O22" s="34">
        <v>26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26</v>
      </c>
      <c r="V22" s="36">
        <f t="shared" si="1"/>
        <v>441930</v>
      </c>
    </row>
    <row r="23" spans="1:22" x14ac:dyDescent="0.45">
      <c r="A23" s="27" t="s">
        <v>51</v>
      </c>
      <c r="B23" s="27" t="s">
        <v>73</v>
      </c>
      <c r="C23" s="28" t="s">
        <v>74</v>
      </c>
      <c r="D23" s="28">
        <v>2024</v>
      </c>
      <c r="E23" s="29" t="s">
        <v>41</v>
      </c>
      <c r="F23" s="30">
        <v>0</v>
      </c>
      <c r="G23" s="31">
        <v>660420</v>
      </c>
      <c r="H23" s="31">
        <v>97850</v>
      </c>
      <c r="I23" s="31">
        <v>0</v>
      </c>
      <c r="J23" s="31">
        <v>0</v>
      </c>
      <c r="K23" s="32">
        <v>54272</v>
      </c>
      <c r="L23" s="33" t="s">
        <v>54</v>
      </c>
      <c r="M23" s="34">
        <v>0</v>
      </c>
      <c r="N23" s="34">
        <v>0</v>
      </c>
      <c r="O23" s="34">
        <v>45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45</v>
      </c>
      <c r="V23" s="36">
        <f t="shared" si="1"/>
        <v>812542</v>
      </c>
    </row>
    <row r="24" spans="1:22" x14ac:dyDescent="0.45">
      <c r="A24" s="27" t="s">
        <v>58</v>
      </c>
      <c r="B24" s="27" t="s">
        <v>75</v>
      </c>
      <c r="C24" s="28" t="s">
        <v>76</v>
      </c>
      <c r="D24" s="28">
        <v>2024</v>
      </c>
      <c r="E24" s="29" t="s">
        <v>41</v>
      </c>
      <c r="F24" s="30">
        <v>0</v>
      </c>
      <c r="G24" s="31">
        <v>146760</v>
      </c>
      <c r="H24" s="31">
        <v>1300</v>
      </c>
      <c r="I24" s="31">
        <v>0</v>
      </c>
      <c r="J24" s="31">
        <v>0</v>
      </c>
      <c r="K24" s="32">
        <v>10000</v>
      </c>
      <c r="L24" s="33" t="s">
        <v>54</v>
      </c>
      <c r="M24" s="34">
        <v>0</v>
      </c>
      <c r="N24" s="34">
        <v>0</v>
      </c>
      <c r="O24" s="34">
        <v>10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10</v>
      </c>
      <c r="V24" s="36">
        <f t="shared" si="1"/>
        <v>158060</v>
      </c>
    </row>
    <row r="25" spans="1:22" x14ac:dyDescent="0.45">
      <c r="A25" s="27" t="s">
        <v>51</v>
      </c>
      <c r="B25" s="27" t="s">
        <v>77</v>
      </c>
      <c r="C25" s="28" t="s">
        <v>78</v>
      </c>
      <c r="D25" s="28">
        <v>2024</v>
      </c>
      <c r="E25" s="29" t="s">
        <v>41</v>
      </c>
      <c r="F25" s="30">
        <v>0</v>
      </c>
      <c r="G25" s="31">
        <v>264168</v>
      </c>
      <c r="H25" s="31">
        <v>12720</v>
      </c>
      <c r="I25" s="31">
        <v>0</v>
      </c>
      <c r="J25" s="31">
        <v>0</v>
      </c>
      <c r="K25" s="32">
        <v>17883</v>
      </c>
      <c r="L25" s="33" t="s">
        <v>54</v>
      </c>
      <c r="M25" s="34">
        <v>0</v>
      </c>
      <c r="N25" s="34">
        <v>0</v>
      </c>
      <c r="O25" s="34">
        <v>18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18</v>
      </c>
      <c r="V25" s="36">
        <f t="shared" si="1"/>
        <v>294771</v>
      </c>
    </row>
    <row r="26" spans="1:22" x14ac:dyDescent="0.45">
      <c r="A26" s="27" t="s">
        <v>51</v>
      </c>
      <c r="B26" s="27" t="s">
        <v>79</v>
      </c>
      <c r="C26" s="28" t="s">
        <v>80</v>
      </c>
      <c r="D26" s="28">
        <v>2024</v>
      </c>
      <c r="E26" s="29" t="s">
        <v>41</v>
      </c>
      <c r="F26" s="30">
        <v>0</v>
      </c>
      <c r="G26" s="31">
        <v>777828</v>
      </c>
      <c r="H26" s="31">
        <v>174000</v>
      </c>
      <c r="I26" s="31">
        <v>0</v>
      </c>
      <c r="J26" s="31">
        <v>0</v>
      </c>
      <c r="K26" s="32">
        <v>62162</v>
      </c>
      <c r="L26" s="33" t="s">
        <v>54</v>
      </c>
      <c r="M26" s="34">
        <v>0</v>
      </c>
      <c r="N26" s="34">
        <v>0</v>
      </c>
      <c r="O26" s="34">
        <v>53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53</v>
      </c>
      <c r="V26" s="36">
        <f t="shared" si="1"/>
        <v>1013990</v>
      </c>
    </row>
    <row r="27" spans="1:22" x14ac:dyDescent="0.45">
      <c r="A27" s="27" t="s">
        <v>58</v>
      </c>
      <c r="B27" s="27" t="s">
        <v>81</v>
      </c>
      <c r="C27" s="28" t="s">
        <v>82</v>
      </c>
      <c r="D27" s="28">
        <v>2024</v>
      </c>
      <c r="E27" s="29" t="s">
        <v>83</v>
      </c>
      <c r="F27" s="30">
        <v>0</v>
      </c>
      <c r="G27" s="31">
        <v>0</v>
      </c>
      <c r="H27" s="31">
        <v>56000</v>
      </c>
      <c r="I27" s="31">
        <v>0</v>
      </c>
      <c r="J27" s="31">
        <v>0</v>
      </c>
      <c r="K27" s="32">
        <v>5000</v>
      </c>
      <c r="L27" s="33" t="s">
        <v>34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61000</v>
      </c>
    </row>
    <row r="28" spans="1:22" x14ac:dyDescent="0.45">
      <c r="A28" s="27" t="s">
        <v>84</v>
      </c>
      <c r="B28" s="27" t="s">
        <v>85</v>
      </c>
      <c r="C28" s="28" t="s">
        <v>86</v>
      </c>
      <c r="D28" s="28">
        <v>2024</v>
      </c>
      <c r="E28" s="29" t="s">
        <v>83</v>
      </c>
      <c r="F28" s="30">
        <v>0</v>
      </c>
      <c r="G28" s="31">
        <v>0</v>
      </c>
      <c r="H28" s="31">
        <v>640000</v>
      </c>
      <c r="I28" s="31">
        <v>0</v>
      </c>
      <c r="J28" s="31">
        <v>0</v>
      </c>
      <c r="K28" s="32">
        <v>0</v>
      </c>
      <c r="L28" s="33" t="s">
        <v>34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640000</v>
      </c>
    </row>
    <row r="29" spans="1:22" x14ac:dyDescent="0.45">
      <c r="A29" s="27" t="s">
        <v>87</v>
      </c>
      <c r="B29" s="27" t="s">
        <v>88</v>
      </c>
      <c r="C29" s="28" t="s">
        <v>89</v>
      </c>
      <c r="D29" s="28">
        <v>2024</v>
      </c>
      <c r="E29" s="29" t="s">
        <v>41</v>
      </c>
      <c r="F29" s="30">
        <v>0</v>
      </c>
      <c r="G29" s="31">
        <v>146760</v>
      </c>
      <c r="H29" s="31">
        <v>0</v>
      </c>
      <c r="I29" s="31">
        <v>0</v>
      </c>
      <c r="J29" s="31">
        <v>0</v>
      </c>
      <c r="K29" s="32">
        <v>13846</v>
      </c>
      <c r="L29" s="33" t="s">
        <v>54</v>
      </c>
      <c r="M29" s="34">
        <v>0</v>
      </c>
      <c r="N29" s="34">
        <v>0</v>
      </c>
      <c r="O29" s="34">
        <v>10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5">
        <f t="shared" si="0"/>
        <v>10</v>
      </c>
      <c r="V29" s="36">
        <f t="shared" si="1"/>
        <v>160606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</sheetData>
  <autoFilter ref="A8:V8" xr:uid="{B2CCC21B-5B13-4FB1-B106-B15EAF5BC635}"/>
  <conditionalFormatting sqref="D9:D39">
    <cfRule type="expression" dxfId="2" priority="1">
      <formula>OR($D9&gt;2024,AND($D9&lt;2024,$D9&lt;&gt;""))</formula>
    </cfRule>
  </conditionalFormatting>
  <conditionalFormatting sqref="V9:V39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9" xr:uid="{2408466D-97FE-454F-B54E-4030BC910147}">
      <formula1>"N/A, FMR, Actual Rent"</formula1>
    </dataValidation>
    <dataValidation type="list" allowBlank="1" showInputMessage="1" showErrorMessage="1" sqref="E9:E39" xr:uid="{EF3D55F2-C108-42AE-A230-25A97F33865E}">
      <formula1>"PH, TH, Joint TH &amp; PH-RRH, HMIS, SSO, TRA, PRA, SRA, S+C/SRO"</formula1>
    </dataValidation>
    <dataValidation allowBlank="1" showErrorMessage="1" sqref="A8:V8" xr:uid="{8A2BFD41-5FE6-48FA-896C-E259184AE65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2023-08-08T18:23:32Z</dcterms:created>
  <dcterms:modified xsi:type="dcterms:W3CDTF">2023-08-10T14:16:05Z</dcterms:modified>
</cp:coreProperties>
</file>